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7" activeTab="0"/>
  </bookViews>
  <sheets>
    <sheet name="Contactos" sheetId="1" r:id="rId1"/>
    <sheet name="Conservação" sheetId="2" r:id="rId2"/>
    <sheet name="Diário de Caixa" sheetId="3" r:id="rId3"/>
    <sheet name="Diário de Conta à Ordem" sheetId="4" r:id="rId4"/>
    <sheet name="Mapa de Quotas" sheetId="5" r:id="rId5"/>
    <sheet name="Registo de Cheques" sheetId="6" r:id="rId6"/>
    <sheet name="Balancete" sheetId="7" r:id="rId7"/>
    <sheet name="Orçamento" sheetId="8" r:id="rId8"/>
  </sheets>
  <definedNames>
    <definedName name="CAIXA_SALDO">NA()</definedName>
    <definedName name="CódigosTransacao">NA()</definedName>
    <definedName name="CONTACORRENTE_SALDO">NA()</definedName>
    <definedName name="Movimentos">NA()</definedName>
  </definedNames>
  <calcPr fullCalcOnLoad="1"/>
</workbook>
</file>

<file path=xl/sharedStrings.xml><?xml version="1.0" encoding="utf-8"?>
<sst xmlns="http://schemas.openxmlformats.org/spreadsheetml/2006/main" count="183" uniqueCount="159">
  <si>
    <t>Fracção</t>
  </si>
  <si>
    <t xml:space="preserve">Nome </t>
  </si>
  <si>
    <t>Porta</t>
  </si>
  <si>
    <t>Permilagem</t>
  </si>
  <si>
    <t>Morada para envio de correspondência</t>
  </si>
  <si>
    <t>Email</t>
  </si>
  <si>
    <t>Nº telefone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</si>
  <si>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</si>
  <si>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</si>
  <si>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</si>
  <si>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</si>
  <si>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</si>
  <si>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</si>
  <si>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</si>
  <si>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</si>
  <si>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</si>
  <si>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</si>
  <si>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</si>
  <si>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</si>
  <si>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</si>
  <si>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</si>
  <si>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</si>
  <si>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</si>
  <si>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</si>
  <si>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</si>
  <si>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</si>
  <si>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</si>
  <si>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</si>
  <si>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</si>
  <si>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</si>
  <si>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Aconselha-se a pedir o endereço de email e nº de telefone a Condóminos não residentes afim de facilitar os contactos</t>
  </si>
  <si>
    <t>Instruções em Contactos</t>
  </si>
  <si>
    <t>Intervenção</t>
  </si>
  <si>
    <t>Próxima ocorrência</t>
  </si>
  <si>
    <t>Periodicidade</t>
  </si>
  <si>
    <t>Entidade</t>
  </si>
  <si>
    <t>Previsão de custo</t>
  </si>
  <si>
    <t>Observações</t>
  </si>
  <si>
    <t xml:space="preserve">Instruções em Conservação </t>
  </si>
  <si>
    <t>Data</t>
  </si>
  <si>
    <t>Descrição</t>
  </si>
  <si>
    <t>Valor</t>
  </si>
  <si>
    <t>Saldo</t>
  </si>
  <si>
    <t>Categoria</t>
  </si>
  <si>
    <t>Documento Nº</t>
  </si>
  <si>
    <t>Tipo de operação</t>
  </si>
  <si>
    <t>Abertura</t>
  </si>
  <si>
    <t>Recebimento em numerário</t>
  </si>
  <si>
    <t xml:space="preserve">Pagamento em numerário </t>
  </si>
  <si>
    <t>Transferência</t>
  </si>
  <si>
    <t> </t>
  </si>
  <si>
    <t>Fecho</t>
  </si>
  <si>
    <t>Instruções em Movimentos de Caixa</t>
  </si>
  <si>
    <t>Descritivo Bancário</t>
  </si>
  <si>
    <t>Recebimento</t>
  </si>
  <si>
    <t>Pagamento</t>
  </si>
  <si>
    <t>Pagamento Cheque</t>
  </si>
  <si>
    <t>Instruções em Movimentos de Conta à Ordem</t>
  </si>
  <si>
    <r>
      <t>Saldo transitado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</si>
  <si>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Quota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</si>
  <si>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</si>
  <si>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</si>
  <si>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</si>
  <si>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</si>
  <si>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</si>
  <si>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</si>
  <si>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</si>
  <si>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</si>
  <si>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</si>
  <si>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</si>
  <si>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</si>
  <si>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</si>
  <si>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Saldo</t>
    </r>
    <r>
      <rPr>
        <b/>
        <vertAlign val="superscript"/>
        <sz val="9"/>
        <rFont val="Arial"/>
        <family val="2"/>
      </rPr>
      <t>(2)</t>
    </r>
  </si>
  <si>
    <t>Instruções em Mapa de Quotas</t>
  </si>
  <si>
    <r>
      <t>Pagamentos não identificados</t>
    </r>
    <r>
      <rPr>
        <b/>
        <vertAlign val="superscript"/>
        <sz val="10"/>
        <rFont val="Arial"/>
        <family val="2"/>
      </rPr>
      <t>(3)</t>
    </r>
  </si>
  <si>
    <t>ATENÇÂO:</t>
  </si>
  <si>
    <t>Pede-se aos condóminos que paguem por transferência bancária que coloquem o</t>
  </si>
  <si>
    <t>Descritivo</t>
  </si>
  <si>
    <t>descritivo da seguinte forma: Porta + mês. Exemplo: 2ºB Janeiro</t>
  </si>
  <si>
    <t>(1) Valor em falta ou excesso resultante dos pagamentos efectuados à Administração do ano passado</t>
  </si>
  <si>
    <t>(2) É atribuído um saldo positivo quando este é inferior ao valor da Quota</t>
  </si>
  <si>
    <t>(3) Pede-se aos originários dos pagamentos indicados que apresentem o comprovativo da transferência</t>
  </si>
  <si>
    <t>Nº Cheque</t>
  </si>
  <si>
    <t>Destinatário</t>
  </si>
  <si>
    <t>Data de levantamento</t>
  </si>
  <si>
    <t>Anulado</t>
  </si>
  <si>
    <t>Instruções em Registo de Cheques</t>
  </si>
  <si>
    <t>Balancete do ano n</t>
  </si>
  <si>
    <t>Receitas</t>
  </si>
  <si>
    <t>Despesas</t>
  </si>
  <si>
    <t xml:space="preserve"> Quotas</t>
  </si>
  <si>
    <t>Categorias</t>
  </si>
  <si>
    <t xml:space="preserve">      Fracção A   </t>
  </si>
  <si>
    <t>AGUA</t>
  </si>
  <si>
    <t xml:space="preserve">      Fracção B   </t>
  </si>
  <si>
    <t>EDP</t>
  </si>
  <si>
    <t xml:space="preserve">      Fracção C   </t>
  </si>
  <si>
    <t>ELEVADOR</t>
  </si>
  <si>
    <t xml:space="preserve">      Fracção D   </t>
  </si>
  <si>
    <t>Limpeza</t>
  </si>
  <si>
    <t xml:space="preserve">      Fracção E   </t>
  </si>
  <si>
    <t>Limpeza - Detergentes</t>
  </si>
  <si>
    <t xml:space="preserve">      Fracção F   </t>
  </si>
  <si>
    <t>…</t>
  </si>
  <si>
    <t xml:space="preserve">      Fracção G   </t>
  </si>
  <si>
    <t xml:space="preserve">      Fracção H   </t>
  </si>
  <si>
    <t xml:space="preserve">      Fracção I   </t>
  </si>
  <si>
    <t xml:space="preserve">      Fracção J   </t>
  </si>
  <si>
    <t xml:space="preserve">      Fracção L   </t>
  </si>
  <si>
    <t>Total(RC)</t>
  </si>
  <si>
    <t>Total(DC)</t>
  </si>
  <si>
    <t>Extraordinárias</t>
  </si>
  <si>
    <t>Total (RX)</t>
  </si>
  <si>
    <t>Total (DX)</t>
  </si>
  <si>
    <t>Total da receita (R=RC+RX)</t>
  </si>
  <si>
    <t>Total da despesa (D=DC+DX)</t>
  </si>
  <si>
    <t>Resultado do exercício (RE=R-D)</t>
  </si>
  <si>
    <t>Resultado corrente (RC=RC-DC)</t>
  </si>
  <si>
    <t>Ano anterior(n-1)</t>
  </si>
  <si>
    <t>Ano corrente(n)</t>
  </si>
  <si>
    <t>Conta corrente(saldo a 31/12)</t>
  </si>
  <si>
    <t>Conta condomínio(saldo a 31/12)</t>
  </si>
  <si>
    <t>Caixa(saldo a 31/12)</t>
  </si>
  <si>
    <t>Resultado transitado(RT)</t>
  </si>
  <si>
    <t>Resultado a transitar(RA)</t>
  </si>
  <si>
    <t>Validação(RT+RE – RA) Deverá ser zero</t>
  </si>
  <si>
    <t>Instruções em Balancete</t>
  </si>
  <si>
    <t>Orçamento para o ano seguinte</t>
  </si>
  <si>
    <t>Receita esperada</t>
  </si>
  <si>
    <t>Despesa esperada</t>
  </si>
  <si>
    <t>Ano cessante (n)</t>
  </si>
  <si>
    <t>Ano seguinte(n+1)</t>
  </si>
  <si>
    <t>Quota Actual (M)</t>
  </si>
  <si>
    <t>Total anual (x12)</t>
  </si>
  <si>
    <t>Quota a propor (M*(1+A))</t>
  </si>
  <si>
    <t>Receita resultante (x12)</t>
  </si>
  <si>
    <t xml:space="preserve">Fracção A   </t>
  </si>
  <si>
    <t>Despesas correntes (DC)</t>
  </si>
  <si>
    <t xml:space="preserve">Fracção B   </t>
  </si>
  <si>
    <t>Inflação esperada (I*(CC))</t>
  </si>
  <si>
    <t xml:space="preserve">Fracção C   </t>
  </si>
  <si>
    <t xml:space="preserve">Fracção D   </t>
  </si>
  <si>
    <r>
      <t>Poupança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</si>
  <si>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t xml:space="preserve">Fracção E   </t>
  </si>
  <si>
    <r>
      <t>Reforço da conta corrente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(CC)</t>
    </r>
  </si>
  <si>
    <t xml:space="preserve">Fracção F  </t>
  </si>
  <si>
    <t xml:space="preserve">Fracção G   </t>
  </si>
  <si>
    <t xml:space="preserve">Fracção H   </t>
  </si>
  <si>
    <t xml:space="preserve">Fracção I   </t>
  </si>
  <si>
    <t xml:space="preserve">Fracção J   </t>
  </si>
  <si>
    <t xml:space="preserve">Fracção L   </t>
  </si>
  <si>
    <t>Total da receita (TRE)</t>
  </si>
  <si>
    <t>Total da despesa (TDE)</t>
  </si>
  <si>
    <t>Inflação esperada para o ano seguinte (I)</t>
  </si>
  <si>
    <t>Diferença (TRE-TDE)</t>
  </si>
  <si>
    <t>Aumento em percentagem(A=TDE/TRE-1)</t>
  </si>
  <si>
    <t>Validação (TRE-TDE. Se os cálculos estão correctos o valor é zero)</t>
  </si>
  <si>
    <r>
      <t>(1)</t>
    </r>
    <r>
      <rPr>
        <sz val="10"/>
        <rFont val="Arial"/>
        <family val="2"/>
      </rPr>
      <t>Caso se aplique</t>
    </r>
  </si>
  <si>
    <t>Instruções em Orçamento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</si>
</sst>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\ [$€-816];[RED]\-#,##0.00\ [$€-816]"/>
    <numFmt numFmtId="167" formatCode="DD/MM/YY"/>
    <numFmt numFmtId="168" formatCode="#,##0.00&quot; €&quot;"/>
    <numFmt numFmtId="169" formatCode="#,##0.00\ [$€-816];\-#,##0.00\ [$€-816]"/>
    <numFmt numFmtId="170" formatCode="DD/MM/YYYY"/>
    <numFmt numFmtId="171" formatCode="#,##0.00\ [$€-816]"/>
    <numFmt numFmtId="172" formatCode="0.00%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"/>
      <family val="1"/>
    </font>
    <font>
      <b/>
      <sz val="12"/>
      <name val="Arial"/>
      <family val="1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0" fillId="0" borderId="0">
      <alignment/>
      <protection/>
    </xf>
  </cellStyleXfs>
  <cellXfs count="182">
    <xf numFmtId="164" fontId="0" fillId="0" borderId="0" xfId="0" applyAlignment="1">
      <alignment/>
    </xf>
    <xf numFmtId="164" fontId="18" fillId="24" borderId="10" xfId="225" applyFont="1" applyFill="1" applyBorder="1" applyAlignment="1">
      <alignment horizontal="center" vertical="top" wrapText="1"/>
      <protection/>
    </xf>
    <xf numFmtId="164" fontId="18" fillId="24" borderId="10" xfId="225" applyFont="1" applyFill="1" applyBorder="1" applyAlignment="1">
      <alignment vertical="top" wrapText="1"/>
      <protection/>
    </xf>
    <xf numFmtId="165" fontId="18" fillId="24" borderId="10" xfId="225" applyNumberFormat="1" applyFont="1" applyFill="1" applyBorder="1" applyAlignment="1">
      <alignment horizontal="center" vertical="top" wrapText="1"/>
      <protection/>
    </xf>
    <xf numFmtId="164" fontId="19" fillId="24" borderId="10" xfId="0" applyFont="1" applyFill="1" applyBorder="1" applyAlignment="1">
      <alignment vertical="top" wrapText="1"/>
    </xf>
    <xf numFmtId="164" fontId="0" fillId="0" borderId="11" xfId="225" applyFont="1" applyBorder="1" applyAlignment="1">
      <alignment horizontal="center"/>
      <protection/>
    </xf>
    <xf numFmtId="164" fontId="0" fillId="0" borderId="12" xfId="225" applyFont="1" applyBorder="1">
      <alignment/>
      <protection/>
    </xf>
    <xf numFmtId="165" fontId="0" fillId="0" borderId="12" xfId="225" applyNumberFormat="1" applyBorder="1" applyAlignment="1">
      <alignment horizontal="center"/>
      <protection/>
    </xf>
    <xf numFmtId="164" fontId="0" fillId="0" borderId="12" xfId="0" applyFont="1" applyBorder="1" applyAlignment="1">
      <alignment/>
    </xf>
    <xf numFmtId="164" fontId="0" fillId="25" borderId="11" xfId="225" applyFont="1" applyFill="1" applyBorder="1" applyAlignment="1">
      <alignment horizontal="center"/>
      <protection/>
    </xf>
    <xf numFmtId="164" fontId="0" fillId="25" borderId="12" xfId="225" applyFont="1" applyFill="1" applyBorder="1">
      <alignment/>
      <protection/>
    </xf>
    <xf numFmtId="165" fontId="0" fillId="25" borderId="12" xfId="225" applyNumberFormat="1" applyFill="1" applyBorder="1" applyAlignment="1">
      <alignment horizontal="center"/>
      <protection/>
    </xf>
    <xf numFmtId="164" fontId="0" fillId="25" borderId="12" xfId="0" applyFont="1" applyFill="1" applyBorder="1" applyAlignment="1">
      <alignment/>
    </xf>
    <xf numFmtId="164" fontId="0" fillId="0" borderId="12" xfId="225" applyFill="1" applyBorder="1">
      <alignment/>
      <protection/>
    </xf>
    <xf numFmtId="164" fontId="0" fillId="25" borderId="12" xfId="225" applyFill="1" applyBorder="1">
      <alignment/>
      <protection/>
    </xf>
    <xf numFmtId="165" fontId="0" fillId="0" borderId="12" xfId="225" applyNumberFormat="1" applyFill="1" applyBorder="1" applyAlignment="1">
      <alignment horizontal="center"/>
      <protection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22" fillId="24" borderId="12" xfId="0" applyFont="1" applyFill="1" applyBorder="1" applyAlignment="1">
      <alignment horizontal="left" wrapText="1"/>
    </xf>
    <xf numFmtId="166" fontId="22" fillId="24" borderId="12" xfId="0" applyNumberFormat="1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7" fontId="23" fillId="0" borderId="12" xfId="0" applyNumberFormat="1" applyFont="1" applyBorder="1" applyAlignment="1">
      <alignment horizontal="left"/>
    </xf>
    <xf numFmtId="164" fontId="23" fillId="0" borderId="12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164" fontId="23" fillId="0" borderId="12" xfId="0" applyFont="1" applyBorder="1" applyAlignment="1">
      <alignment horizontal="left" wrapText="1"/>
    </xf>
    <xf numFmtId="167" fontId="23" fillId="25" borderId="12" xfId="0" applyNumberFormat="1" applyFont="1" applyFill="1" applyBorder="1" applyAlignment="1">
      <alignment horizontal="left"/>
    </xf>
    <xf numFmtId="164" fontId="24" fillId="25" borderId="12" xfId="0" applyFont="1" applyFill="1" applyBorder="1" applyAlignment="1">
      <alignment/>
    </xf>
    <xf numFmtId="166" fontId="23" fillId="25" borderId="12" xfId="0" applyNumberFormat="1" applyFont="1" applyFill="1" applyBorder="1" applyAlignment="1">
      <alignment horizontal="right"/>
    </xf>
    <xf numFmtId="164" fontId="23" fillId="25" borderId="12" xfId="0" applyFont="1" applyFill="1" applyBorder="1" applyAlignment="1">
      <alignment horizontal="left" wrapText="1"/>
    </xf>
    <xf numFmtId="164" fontId="24" fillId="0" borderId="12" xfId="0" applyFont="1" applyBorder="1" applyAlignment="1">
      <alignment/>
    </xf>
    <xf numFmtId="164" fontId="23" fillId="25" borderId="12" xfId="0" applyFont="1" applyFill="1" applyBorder="1" applyAlignment="1">
      <alignment horizontal="left"/>
    </xf>
    <xf numFmtId="166" fontId="24" fillId="25" borderId="12" xfId="0" applyNumberFormat="1" applyFont="1" applyFill="1" applyBorder="1" applyAlignment="1">
      <alignment horizontal="right"/>
    </xf>
    <xf numFmtId="164" fontId="24" fillId="25" borderId="12" xfId="0" applyFont="1" applyFill="1" applyBorder="1" applyAlignment="1">
      <alignment horizontal="left" wrapText="1"/>
    </xf>
    <xf numFmtId="164" fontId="22" fillId="24" borderId="12" xfId="0" applyFont="1" applyFill="1" applyBorder="1" applyAlignment="1">
      <alignment horizontal="left"/>
    </xf>
    <xf numFmtId="166" fontId="22" fillId="24" borderId="12" xfId="0" applyNumberFormat="1" applyFont="1" applyFill="1" applyBorder="1" applyAlignment="1">
      <alignment horizontal="left"/>
    </xf>
    <xf numFmtId="166" fontId="22" fillId="24" borderId="12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2" fillId="24" borderId="12" xfId="0" applyNumberFormat="1" applyFont="1" applyFill="1" applyBorder="1" applyAlignment="1">
      <alignment horizontal="center"/>
    </xf>
    <xf numFmtId="164" fontId="25" fillId="24" borderId="12" xfId="0" applyFont="1" applyFill="1" applyBorder="1" applyAlignment="1">
      <alignment/>
    </xf>
    <xf numFmtId="164" fontId="22" fillId="24" borderId="12" xfId="0" applyFont="1" applyFill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/>
    </xf>
    <xf numFmtId="167" fontId="23" fillId="25" borderId="12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/>
    </xf>
    <xf numFmtId="164" fontId="23" fillId="25" borderId="12" xfId="0" applyFont="1" applyFill="1" applyBorder="1" applyAlignment="1">
      <alignment/>
    </xf>
    <xf numFmtId="164" fontId="20" fillId="25" borderId="12" xfId="0" applyFont="1" applyFill="1" applyBorder="1" applyAlignment="1">
      <alignment/>
    </xf>
    <xf numFmtId="164" fontId="20" fillId="0" borderId="0" xfId="0" applyFont="1" applyAlignment="1">
      <alignment wrapText="1"/>
    </xf>
    <xf numFmtId="164" fontId="20" fillId="25" borderId="12" xfId="0" applyFont="1" applyFill="1" applyBorder="1" applyAlignment="1">
      <alignment/>
    </xf>
    <xf numFmtId="164" fontId="20" fillId="0" borderId="12" xfId="0" applyFont="1" applyBorder="1" applyAlignment="1">
      <alignment/>
    </xf>
    <xf numFmtId="166" fontId="20" fillId="25" borderId="12" xfId="0" applyNumberFormat="1" applyFont="1" applyFill="1" applyBorder="1" applyAlignment="1">
      <alignment horizontal="right"/>
    </xf>
    <xf numFmtId="164" fontId="20" fillId="0" borderId="0" xfId="0" applyFont="1" applyAlignment="1">
      <alignment horizontal="right"/>
    </xf>
    <xf numFmtId="164" fontId="23" fillId="25" borderId="12" xfId="0" applyFont="1" applyFill="1" applyBorder="1" applyAlignment="1">
      <alignment horizontal="center"/>
    </xf>
    <xf numFmtId="164" fontId="18" fillId="24" borderId="13" xfId="225" applyFont="1" applyFill="1" applyBorder="1" applyAlignment="1">
      <alignment vertical="top"/>
      <protection/>
    </xf>
    <xf numFmtId="168" fontId="18" fillId="24" borderId="13" xfId="225" applyNumberFormat="1" applyFont="1" applyFill="1" applyBorder="1" applyAlignment="1">
      <alignment horizontal="center" vertical="top" wrapText="1"/>
      <protection/>
    </xf>
    <xf numFmtId="168" fontId="19" fillId="24" borderId="13" xfId="225" applyNumberFormat="1" applyFont="1" applyFill="1" applyBorder="1" applyAlignment="1">
      <alignment horizontal="center" vertical="top" wrapText="1"/>
      <protection/>
    </xf>
    <xf numFmtId="164" fontId="27" fillId="24" borderId="13" xfId="225" applyFont="1" applyFill="1" applyBorder="1" applyAlignment="1">
      <alignment horizontal="center" vertical="top"/>
      <protection/>
    </xf>
    <xf numFmtId="164" fontId="18" fillId="24" borderId="13" xfId="225" applyFont="1" applyFill="1" applyBorder="1" applyAlignment="1">
      <alignment horizontal="center" vertical="top"/>
      <protection/>
    </xf>
    <xf numFmtId="168" fontId="0" fillId="0" borderId="12" xfId="225" applyNumberFormat="1" applyBorder="1" applyAlignment="1">
      <alignment horizontal="right"/>
      <protection/>
    </xf>
    <xf numFmtId="164" fontId="0" fillId="0" borderId="12" xfId="225" applyFont="1" applyBorder="1" applyAlignment="1">
      <alignment horizontal="center"/>
      <protection/>
    </xf>
    <xf numFmtId="168" fontId="0" fillId="25" borderId="12" xfId="225" applyNumberFormat="1" applyFill="1" applyBorder="1" applyAlignment="1">
      <alignment horizontal="right"/>
      <protection/>
    </xf>
    <xf numFmtId="164" fontId="0" fillId="25" borderId="12" xfId="225" applyFont="1" applyFill="1" applyBorder="1" applyAlignment="1">
      <alignment horizontal="center"/>
      <protection/>
    </xf>
    <xf numFmtId="164" fontId="0" fillId="0" borderId="0" xfId="225" applyFont="1" applyBorder="1">
      <alignment/>
      <protection/>
    </xf>
    <xf numFmtId="168" fontId="0" fillId="0" borderId="0" xfId="225" applyNumberFormat="1" applyBorder="1" applyAlignment="1">
      <alignment horizontal="right"/>
      <protection/>
    </xf>
    <xf numFmtId="164" fontId="0" fillId="0" borderId="0" xfId="225" applyFont="1" applyBorder="1" applyAlignment="1">
      <alignment horizontal="center"/>
      <protection/>
    </xf>
    <xf numFmtId="164" fontId="0" fillId="0" borderId="0" xfId="225" applyAlignment="1">
      <alignment horizontal="center"/>
      <protection/>
    </xf>
    <xf numFmtId="164" fontId="0" fillId="0" borderId="0" xfId="225" applyFont="1" applyBorder="1" applyAlignment="1">
      <alignment horizontal="right"/>
      <protection/>
    </xf>
    <xf numFmtId="164" fontId="19" fillId="24" borderId="0" xfId="0" applyFont="1" applyFill="1" applyBorder="1" applyAlignment="1">
      <alignment/>
    </xf>
    <xf numFmtId="164" fontId="19" fillId="0" borderId="0" xfId="0" applyFont="1" applyAlignment="1">
      <alignment/>
    </xf>
    <xf numFmtId="164" fontId="19" fillId="24" borderId="13" xfId="0" applyFont="1" applyFill="1" applyBorder="1" applyAlignment="1">
      <alignment horizontal="center"/>
    </xf>
    <xf numFmtId="164" fontId="19" fillId="24" borderId="13" xfId="0" applyFont="1" applyFill="1" applyBorder="1" applyAlignment="1">
      <alignment/>
    </xf>
    <xf numFmtId="164" fontId="19" fillId="24" borderId="13" xfId="0" applyFont="1" applyFill="1" applyBorder="1" applyAlignment="1">
      <alignment horizontal="right"/>
    </xf>
    <xf numFmtId="167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 horizontal="right"/>
    </xf>
    <xf numFmtId="164" fontId="29" fillId="0" borderId="0" xfId="0" applyFont="1" applyAlignment="1">
      <alignment/>
    </xf>
    <xf numFmtId="164" fontId="0" fillId="25" borderId="12" xfId="0" applyFont="1" applyFill="1" applyBorder="1" applyAlignment="1">
      <alignment horizontal="center"/>
    </xf>
    <xf numFmtId="164" fontId="0" fillId="25" borderId="12" xfId="0" applyFill="1" applyBorder="1" applyAlignment="1">
      <alignment/>
    </xf>
    <xf numFmtId="169" fontId="0" fillId="25" borderId="12" xfId="0" applyNumberFormat="1" applyFill="1" applyBorder="1" applyAlignment="1">
      <alignment horizontal="right"/>
    </xf>
    <xf numFmtId="164" fontId="29" fillId="0" borderId="0" xfId="0" applyFont="1" applyBorder="1" applyAlignment="1">
      <alignment vertical="top" wrapText="1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9" fillId="24" borderId="13" xfId="0" applyFont="1" applyFill="1" applyBorder="1" applyAlignment="1">
      <alignment vertical="top" wrapText="1"/>
    </xf>
    <xf numFmtId="170" fontId="19" fillId="24" borderId="13" xfId="0" applyNumberFormat="1" applyFont="1" applyFill="1" applyBorder="1" applyAlignment="1">
      <alignment horizontal="center" vertical="top" wrapText="1"/>
    </xf>
    <xf numFmtId="164" fontId="19" fillId="24" borderId="13" xfId="0" applyFont="1" applyFill="1" applyBorder="1" applyAlignment="1">
      <alignment horizontal="right" vertical="top" wrapText="1"/>
    </xf>
    <xf numFmtId="164" fontId="19" fillId="24" borderId="13" xfId="0" applyFont="1" applyFill="1" applyBorder="1" applyAlignment="1">
      <alignment horizontal="center" vertical="top" wrapText="1"/>
    </xf>
    <xf numFmtId="164" fontId="0" fillId="0" borderId="13" xfId="0" applyFont="1" applyBorder="1" applyAlignment="1">
      <alignment/>
    </xf>
    <xf numFmtId="170" fontId="0" fillId="0" borderId="13" xfId="0" applyNumberForma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25" borderId="13" xfId="0" applyFont="1" applyFill="1" applyBorder="1" applyAlignment="1">
      <alignment/>
    </xf>
    <xf numFmtId="170" fontId="0" fillId="25" borderId="13" xfId="0" applyNumberFormat="1" applyFill="1" applyBorder="1" applyAlignment="1">
      <alignment horizontal="center"/>
    </xf>
    <xf numFmtId="164" fontId="0" fillId="25" borderId="13" xfId="0" applyFont="1" applyFill="1" applyBorder="1" applyAlignment="1">
      <alignment horizontal="right"/>
    </xf>
    <xf numFmtId="164" fontId="0" fillId="25" borderId="13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5" fillId="0" borderId="0" xfId="0" applyFont="1" applyBorder="1" applyAlignment="1">
      <alignment horizontal="center" wrapText="1"/>
    </xf>
    <xf numFmtId="164" fontId="25" fillId="0" borderId="0" xfId="0" applyFont="1" applyAlignment="1">
      <alignment horizontal="center" wrapText="1"/>
    </xf>
    <xf numFmtId="164" fontId="25" fillId="24" borderId="14" xfId="0" applyFont="1" applyFill="1" applyBorder="1" applyAlignment="1">
      <alignment horizontal="center" wrapText="1"/>
    </xf>
    <xf numFmtId="164" fontId="25" fillId="24" borderId="15" xfId="0" applyFont="1" applyFill="1" applyBorder="1" applyAlignment="1">
      <alignment horizontal="center" wrapText="1"/>
    </xf>
    <xf numFmtId="164" fontId="0" fillId="24" borderId="16" xfId="0" applyFill="1" applyBorder="1" applyAlignment="1">
      <alignment/>
    </xf>
    <xf numFmtId="164" fontId="25" fillId="24" borderId="17" xfId="0" applyFont="1" applyFill="1" applyBorder="1" applyAlignment="1">
      <alignment horizontal="center" wrapText="1"/>
    </xf>
    <xf numFmtId="164" fontId="30" fillId="24" borderId="18" xfId="0" applyFont="1" applyFill="1" applyBorder="1" applyAlignment="1">
      <alignment horizontal="left" wrapText="1"/>
    </xf>
    <xf numFmtId="164" fontId="0" fillId="24" borderId="0" xfId="0" applyFill="1" applyAlignment="1">
      <alignment/>
    </xf>
    <xf numFmtId="164" fontId="19" fillId="24" borderId="19" xfId="0" applyFont="1" applyFill="1" applyBorder="1" applyAlignment="1">
      <alignment horizontal="right"/>
    </xf>
    <xf numFmtId="164" fontId="30" fillId="24" borderId="18" xfId="0" applyFont="1" applyFill="1" applyBorder="1" applyAlignment="1">
      <alignment wrapText="1"/>
    </xf>
    <xf numFmtId="166" fontId="19" fillId="24" borderId="19" xfId="0" applyNumberFormat="1" applyFont="1" applyFill="1" applyBorder="1" applyAlignment="1">
      <alignment horizontal="right"/>
    </xf>
    <xf numFmtId="164" fontId="0" fillId="0" borderId="18" xfId="0" applyFont="1" applyBorder="1" applyAlignment="1">
      <alignment wrapText="1"/>
    </xf>
    <xf numFmtId="168" fontId="0" fillId="0" borderId="0" xfId="0" applyNumberFormat="1" applyFont="1" applyBorder="1" applyAlignment="1">
      <alignment horizontal="right"/>
    </xf>
    <xf numFmtId="164" fontId="0" fillId="0" borderId="19" xfId="0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4" fontId="19" fillId="0" borderId="18" xfId="0" applyFont="1" applyBorder="1" applyAlignment="1">
      <alignment wrapText="1"/>
    </xf>
    <xf numFmtId="168" fontId="19" fillId="0" borderId="0" xfId="0" applyNumberFormat="1" applyFont="1" applyBorder="1" applyAlignment="1">
      <alignment horizontal="right"/>
    </xf>
    <xf numFmtId="168" fontId="19" fillId="0" borderId="19" xfId="0" applyNumberFormat="1" applyFont="1" applyBorder="1" applyAlignment="1">
      <alignment horizontal="right"/>
    </xf>
    <xf numFmtId="166" fontId="19" fillId="0" borderId="19" xfId="0" applyNumberFormat="1" applyFont="1" applyBorder="1" applyAlignment="1">
      <alignment/>
    </xf>
    <xf numFmtId="164" fontId="19" fillId="0" borderId="0" xfId="0" applyFont="1" applyBorder="1" applyAlignment="1">
      <alignment wrapText="1"/>
    </xf>
    <xf numFmtId="164" fontId="19" fillId="24" borderId="18" xfId="0" applyFont="1" applyFill="1" applyBorder="1" applyAlignment="1">
      <alignment wrapText="1"/>
    </xf>
    <xf numFmtId="164" fontId="19" fillId="24" borderId="0" xfId="0" applyFont="1" applyFill="1" applyBorder="1" applyAlignment="1">
      <alignment wrapText="1"/>
    </xf>
    <xf numFmtId="168" fontId="19" fillId="24" borderId="19" xfId="0" applyNumberFormat="1" applyFont="1" applyFill="1" applyBorder="1" applyAlignment="1">
      <alignment/>
    </xf>
    <xf numFmtId="166" fontId="0" fillId="24" borderId="19" xfId="0" applyNumberFormat="1" applyFont="1" applyFill="1" applyBorder="1" applyAlignment="1">
      <alignment/>
    </xf>
    <xf numFmtId="164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wrapText="1"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 wrapText="1"/>
    </xf>
    <xf numFmtId="164" fontId="19" fillId="0" borderId="20" xfId="0" applyFont="1" applyFill="1" applyBorder="1" applyAlignment="1">
      <alignment wrapText="1"/>
    </xf>
    <xf numFmtId="168" fontId="19" fillId="0" borderId="21" xfId="0" applyNumberFormat="1" applyFont="1" applyBorder="1" applyAlignment="1">
      <alignment horizontal="right"/>
    </xf>
    <xf numFmtId="164" fontId="19" fillId="0" borderId="20" xfId="0" applyFont="1" applyBorder="1" applyAlignment="1">
      <alignment wrapText="1"/>
    </xf>
    <xf numFmtId="166" fontId="19" fillId="0" borderId="21" xfId="0" applyNumberFormat="1" applyFont="1" applyBorder="1" applyAlignment="1">
      <alignment/>
    </xf>
    <xf numFmtId="164" fontId="19" fillId="0" borderId="0" xfId="0" applyFont="1" applyFill="1" applyBorder="1" applyAlignment="1">
      <alignment wrapText="1"/>
    </xf>
    <xf numFmtId="166" fontId="19" fillId="0" borderId="0" xfId="0" applyNumberFormat="1" applyFont="1" applyAlignment="1">
      <alignment wrapText="1"/>
    </xf>
    <xf numFmtId="166" fontId="19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4" fontId="19" fillId="25" borderId="0" xfId="0" applyFont="1" applyFill="1" applyBorder="1" applyAlignment="1">
      <alignment wrapText="1"/>
    </xf>
    <xf numFmtId="166" fontId="0" fillId="25" borderId="0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6" fontId="19" fillId="25" borderId="0" xfId="0" applyNumberFormat="1" applyFont="1" applyFill="1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/>
    </xf>
    <xf numFmtId="164" fontId="19" fillId="24" borderId="14" xfId="0" applyFont="1" applyFill="1" applyBorder="1" applyAlignment="1">
      <alignment horizontal="left" wrapText="1"/>
    </xf>
    <xf numFmtId="168" fontId="0" fillId="24" borderId="16" xfId="0" applyNumberFormat="1" applyFont="1" applyFill="1" applyBorder="1" applyAlignment="1">
      <alignment/>
    </xf>
    <xf numFmtId="164" fontId="19" fillId="24" borderId="14" xfId="0" applyFont="1" applyFill="1" applyBorder="1" applyAlignment="1">
      <alignment wrapText="1"/>
    </xf>
    <xf numFmtId="166" fontId="0" fillId="24" borderId="16" xfId="0" applyNumberFormat="1" applyFont="1" applyFill="1" applyBorder="1" applyAlignment="1">
      <alignment/>
    </xf>
    <xf numFmtId="164" fontId="31" fillId="0" borderId="18" xfId="0" applyFont="1" applyBorder="1" applyAlignment="1">
      <alignment horizontal="left" wrapText="1"/>
    </xf>
    <xf numFmtId="171" fontId="0" fillId="0" borderId="19" xfId="0" applyNumberFormat="1" applyFont="1" applyBorder="1" applyAlignment="1">
      <alignment horizontal="right"/>
    </xf>
    <xf numFmtId="166" fontId="31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64" fontId="31" fillId="0" borderId="18" xfId="0" applyFont="1" applyBorder="1" applyAlignment="1">
      <alignment/>
    </xf>
    <xf numFmtId="164" fontId="32" fillId="0" borderId="20" xfId="0" applyFont="1" applyBorder="1" applyAlignment="1">
      <alignment/>
    </xf>
    <xf numFmtId="171" fontId="0" fillId="0" borderId="21" xfId="0" applyNumberFormat="1" applyBorder="1" applyAlignment="1">
      <alignment/>
    </xf>
    <xf numFmtId="164" fontId="32" fillId="0" borderId="20" xfId="0" applyFont="1" applyBorder="1" applyAlignment="1">
      <alignment wrapText="1"/>
    </xf>
    <xf numFmtId="166" fontId="31" fillId="0" borderId="21" xfId="0" applyNumberFormat="1" applyFont="1" applyBorder="1" applyAlignment="1">
      <alignment/>
    </xf>
    <xf numFmtId="166" fontId="0" fillId="25" borderId="23" xfId="0" applyNumberFormat="1" applyFont="1" applyFill="1" applyBorder="1" applyAlignment="1">
      <alignment/>
    </xf>
    <xf numFmtId="166" fontId="0" fillId="25" borderId="24" xfId="0" applyNumberFormat="1" applyFont="1" applyFill="1" applyBorder="1" applyAlignment="1">
      <alignment/>
    </xf>
    <xf numFmtId="166" fontId="0" fillId="25" borderId="25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3" fillId="0" borderId="0" xfId="0" applyFont="1" applyBorder="1" applyAlignment="1">
      <alignment horizontal="center" wrapText="1"/>
    </xf>
    <xf numFmtId="164" fontId="19" fillId="24" borderId="12" xfId="0" applyFont="1" applyFill="1" applyBorder="1" applyAlignment="1">
      <alignment horizontal="left" wrapText="1"/>
    </xf>
    <xf numFmtId="164" fontId="19" fillId="24" borderId="12" xfId="0" applyFont="1" applyFill="1" applyBorder="1" applyAlignment="1">
      <alignment wrapText="1"/>
    </xf>
    <xf numFmtId="164" fontId="0" fillId="24" borderId="12" xfId="0" applyFont="1" applyFill="1" applyBorder="1" applyAlignment="1">
      <alignment horizontal="left" wrapText="1"/>
    </xf>
    <xf numFmtId="164" fontId="0" fillId="24" borderId="12" xfId="0" applyFont="1" applyFill="1" applyBorder="1" applyAlignment="1">
      <alignment horizontal="center"/>
    </xf>
    <xf numFmtId="164" fontId="19" fillId="24" borderId="12" xfId="0" applyFont="1" applyFill="1" applyBorder="1" applyAlignment="1">
      <alignment horizontal="center" wrapText="1"/>
    </xf>
    <xf numFmtId="164" fontId="0" fillId="24" borderId="12" xfId="0" applyFill="1" applyBorder="1" applyAlignment="1">
      <alignment wrapText="1"/>
    </xf>
    <xf numFmtId="164" fontId="0" fillId="24" borderId="12" xfId="0" applyFont="1" applyFill="1" applyBorder="1" applyAlignment="1">
      <alignment horizontal="left" vertical="top" wrapText="1"/>
    </xf>
    <xf numFmtId="164" fontId="0" fillId="24" borderId="12" xfId="0" applyFont="1" applyFill="1" applyBorder="1" applyAlignment="1">
      <alignment horizontal="right" vertical="top" wrapText="1"/>
    </xf>
    <xf numFmtId="164" fontId="19" fillId="24" borderId="12" xfId="0" applyFont="1" applyFill="1" applyBorder="1" applyAlignment="1">
      <alignment horizontal="right"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 vertical="top"/>
    </xf>
    <xf numFmtId="164" fontId="0" fillId="0" borderId="12" xfId="0" applyFont="1" applyBorder="1" applyAlignment="1">
      <alignment horizontal="left" wrapText="1"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 wrapText="1"/>
    </xf>
    <xf numFmtId="164" fontId="0" fillId="0" borderId="12" xfId="0" applyFont="1" applyBorder="1" applyAlignment="1">
      <alignment wrapText="1"/>
    </xf>
    <xf numFmtId="164" fontId="0" fillId="0" borderId="12" xfId="0" applyFont="1" applyBorder="1" applyAlignment="1">
      <alignment horizontal="left"/>
    </xf>
    <xf numFmtId="172" fontId="0" fillId="0" borderId="0" xfId="0" applyNumberFormat="1" applyAlignment="1">
      <alignment/>
    </xf>
    <xf numFmtId="172" fontId="19" fillId="0" borderId="0" xfId="0" applyNumberFormat="1" applyFont="1" applyAlignment="1">
      <alignment wrapText="1"/>
    </xf>
    <xf numFmtId="164" fontId="31" fillId="0" borderId="0" xfId="0" applyFont="1" applyBorder="1" applyAlignment="1">
      <alignment horizontal="left" wrapText="1"/>
    </xf>
    <xf numFmtId="166" fontId="0" fillId="0" borderId="0" xfId="0" applyNumberFormat="1" applyBorder="1" applyAlignment="1">
      <alignment wrapText="1"/>
    </xf>
    <xf numFmtId="164" fontId="34" fillId="0" borderId="0" xfId="0" applyFont="1" applyAlignment="1">
      <alignment horizontal="left"/>
    </xf>
  </cellXfs>
  <cellStyles count="2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r1" xfId="20"/>
    <cellStyle name="20% - Cor1 1" xfId="21"/>
    <cellStyle name="20% - Cor1 2" xfId="22"/>
    <cellStyle name="20% - Cor1 3" xfId="23"/>
    <cellStyle name="20% - Cor1 4" xfId="24"/>
    <cellStyle name="20% - Cor2" xfId="25"/>
    <cellStyle name="20% - Cor2 1" xfId="26"/>
    <cellStyle name="20% - Cor2 2" xfId="27"/>
    <cellStyle name="20% - Cor2 3" xfId="28"/>
    <cellStyle name="20% - Cor2 4" xfId="29"/>
    <cellStyle name="20% - Cor3" xfId="30"/>
    <cellStyle name="20% - Cor3 1" xfId="31"/>
    <cellStyle name="20% - Cor3 2" xfId="32"/>
    <cellStyle name="20% - Cor3 3" xfId="33"/>
    <cellStyle name="20% - Cor3 4" xfId="34"/>
    <cellStyle name="20% - Cor4" xfId="35"/>
    <cellStyle name="20% - Cor4 1" xfId="36"/>
    <cellStyle name="20% - Cor4 2" xfId="37"/>
    <cellStyle name="20% - Cor4 3" xfId="38"/>
    <cellStyle name="20% - Cor4 4" xfId="39"/>
    <cellStyle name="20% - Cor5" xfId="40"/>
    <cellStyle name="20% - Cor5 1" xfId="41"/>
    <cellStyle name="20% - Cor5 2" xfId="42"/>
    <cellStyle name="20% - Cor5 3" xfId="43"/>
    <cellStyle name="20% - Cor5 4" xfId="44"/>
    <cellStyle name="20% - Cor6" xfId="45"/>
    <cellStyle name="20% - Cor6 1" xfId="46"/>
    <cellStyle name="20% - Cor6 2" xfId="47"/>
    <cellStyle name="20% - Cor6 3" xfId="48"/>
    <cellStyle name="20% - Cor6 4" xfId="49"/>
    <cellStyle name="40% - Cor1" xfId="50"/>
    <cellStyle name="40% - Cor1 1" xfId="51"/>
    <cellStyle name="40% - Cor1 2" xfId="52"/>
    <cellStyle name="40% - Cor1 3" xfId="53"/>
    <cellStyle name="40% - Cor1 4" xfId="54"/>
    <cellStyle name="40% - Cor2" xfId="55"/>
    <cellStyle name="40% - Cor2 1" xfId="56"/>
    <cellStyle name="40% - Cor2 2" xfId="57"/>
    <cellStyle name="40% - Cor2 3" xfId="58"/>
    <cellStyle name="40% - Cor2 4" xfId="59"/>
    <cellStyle name="40% - Cor3" xfId="60"/>
    <cellStyle name="40% - Cor3 1" xfId="61"/>
    <cellStyle name="40% - Cor3 2" xfId="62"/>
    <cellStyle name="40% - Cor3 3" xfId="63"/>
    <cellStyle name="40% - Cor3 4" xfId="64"/>
    <cellStyle name="40% - Cor4" xfId="65"/>
    <cellStyle name="40% - Cor4 1" xfId="66"/>
    <cellStyle name="40% - Cor4 2" xfId="67"/>
    <cellStyle name="40% - Cor4 3" xfId="68"/>
    <cellStyle name="40% - Cor4 4" xfId="69"/>
    <cellStyle name="40% - Cor5" xfId="70"/>
    <cellStyle name="40% - Cor5 1" xfId="71"/>
    <cellStyle name="40% - Cor5 2" xfId="72"/>
    <cellStyle name="40% - Cor5 3" xfId="73"/>
    <cellStyle name="40% - Cor5 4" xfId="74"/>
    <cellStyle name="40% - Cor6" xfId="75"/>
    <cellStyle name="40% - Cor6 1" xfId="76"/>
    <cellStyle name="40% - Cor6 2" xfId="77"/>
    <cellStyle name="40% - Cor6 3" xfId="78"/>
    <cellStyle name="40% - Cor6 4" xfId="79"/>
    <cellStyle name="60% - Cor1" xfId="80"/>
    <cellStyle name="60% - Cor1 1" xfId="81"/>
    <cellStyle name="60% - Cor1 2" xfId="82"/>
    <cellStyle name="60% - Cor1 3" xfId="83"/>
    <cellStyle name="60% - Cor1 4" xfId="84"/>
    <cellStyle name="60% - Cor2" xfId="85"/>
    <cellStyle name="60% - Cor2 1" xfId="86"/>
    <cellStyle name="60% - Cor2 2" xfId="87"/>
    <cellStyle name="60% - Cor2 3" xfId="88"/>
    <cellStyle name="60% - Cor2 4" xfId="89"/>
    <cellStyle name="60% - Cor3" xfId="90"/>
    <cellStyle name="60% - Cor3 1" xfId="91"/>
    <cellStyle name="60% - Cor3 2" xfId="92"/>
    <cellStyle name="60% - Cor3 3" xfId="93"/>
    <cellStyle name="60% - Cor3 4" xfId="94"/>
    <cellStyle name="60% - Cor4" xfId="95"/>
    <cellStyle name="60% - Cor4 1" xfId="96"/>
    <cellStyle name="60% - Cor4 2" xfId="97"/>
    <cellStyle name="60% - Cor4 3" xfId="98"/>
    <cellStyle name="60% - Cor4 4" xfId="99"/>
    <cellStyle name="60% - Cor5" xfId="100"/>
    <cellStyle name="60% - Cor5 1" xfId="101"/>
    <cellStyle name="60% - Cor5 2" xfId="102"/>
    <cellStyle name="60% - Cor5 3" xfId="103"/>
    <cellStyle name="60% - Cor5 4" xfId="104"/>
    <cellStyle name="60% - Cor6" xfId="105"/>
    <cellStyle name="60% - Cor6 1" xfId="106"/>
    <cellStyle name="60% - Cor6 2" xfId="107"/>
    <cellStyle name="60% - Cor6 3" xfId="108"/>
    <cellStyle name="60% - Cor6 4" xfId="109"/>
    <cellStyle name="Cabeçalho 1" xfId="110"/>
    <cellStyle name="Cabeçalho 1 1" xfId="111"/>
    <cellStyle name="Cabeçalho 1 2" xfId="112"/>
    <cellStyle name="Cabeçalho 1 3" xfId="113"/>
    <cellStyle name="Cabeçalho 1 4" xfId="114"/>
    <cellStyle name="Cabeçalho 2" xfId="115"/>
    <cellStyle name="Cabeçalho 2 1" xfId="116"/>
    <cellStyle name="Cabeçalho 2 2" xfId="117"/>
    <cellStyle name="Cabeçalho 2 3" xfId="118"/>
    <cellStyle name="Cabeçalho 2 4" xfId="119"/>
    <cellStyle name="Cabeçalho 3" xfId="120"/>
    <cellStyle name="Cabeçalho 3 1" xfId="121"/>
    <cellStyle name="Cabeçalho 3 2" xfId="122"/>
    <cellStyle name="Cabeçalho 3 3" xfId="123"/>
    <cellStyle name="Cabeçalho 3 4" xfId="124"/>
    <cellStyle name="Cabeçalho 4" xfId="125"/>
    <cellStyle name="Cabeçalho 4 1" xfId="126"/>
    <cellStyle name="Cabeçalho 4 2" xfId="127"/>
    <cellStyle name="Cabeçalho 4 3" xfId="128"/>
    <cellStyle name="Cabeçalho 4 4" xfId="129"/>
    <cellStyle name="Cor1" xfId="130"/>
    <cellStyle name="Cor1 1" xfId="131"/>
    <cellStyle name="Cor1 2" xfId="132"/>
    <cellStyle name="Cor1 3" xfId="133"/>
    <cellStyle name="Cor1 4" xfId="134"/>
    <cellStyle name="Cor2" xfId="135"/>
    <cellStyle name="Cor2 1" xfId="136"/>
    <cellStyle name="Cor2 2" xfId="137"/>
    <cellStyle name="Cor2 3" xfId="138"/>
    <cellStyle name="Cor2 4" xfId="139"/>
    <cellStyle name="Cor3" xfId="140"/>
    <cellStyle name="Cor3 1" xfId="141"/>
    <cellStyle name="Cor3 2" xfId="142"/>
    <cellStyle name="Cor3 3" xfId="143"/>
    <cellStyle name="Cor3 4" xfId="144"/>
    <cellStyle name="Cor4" xfId="145"/>
    <cellStyle name="Cor4 1" xfId="146"/>
    <cellStyle name="Cor4 2" xfId="147"/>
    <cellStyle name="Cor4 3" xfId="148"/>
    <cellStyle name="Cor4 4" xfId="149"/>
    <cellStyle name="Cor5" xfId="150"/>
    <cellStyle name="Cor5 1" xfId="151"/>
    <cellStyle name="Cor5 2" xfId="152"/>
    <cellStyle name="Cor5 3" xfId="153"/>
    <cellStyle name="Cor5 4" xfId="154"/>
    <cellStyle name="Cor6" xfId="155"/>
    <cellStyle name="Cor6 1" xfId="156"/>
    <cellStyle name="Cor6 2" xfId="157"/>
    <cellStyle name="Cor6 3" xfId="158"/>
    <cellStyle name="Cor6 4" xfId="159"/>
    <cellStyle name="Correcto" xfId="160"/>
    <cellStyle name="Correcto 1" xfId="161"/>
    <cellStyle name="Correcto 2" xfId="162"/>
    <cellStyle name="Correcto 3" xfId="163"/>
    <cellStyle name="Correcto 4" xfId="164"/>
    <cellStyle name="Cálculo" xfId="165"/>
    <cellStyle name="Cálculo 1" xfId="166"/>
    <cellStyle name="Cálculo 2" xfId="167"/>
    <cellStyle name="Cálculo 3" xfId="168"/>
    <cellStyle name="Cálculo 4" xfId="169"/>
    <cellStyle name="Célula Ligada" xfId="170"/>
    <cellStyle name="Célula Ligada 1" xfId="171"/>
    <cellStyle name="Célula Ligada 2" xfId="172"/>
    <cellStyle name="Célula Ligada 3" xfId="173"/>
    <cellStyle name="Célula Ligada 4" xfId="174"/>
    <cellStyle name="Entrada" xfId="175"/>
    <cellStyle name="Entrada 1" xfId="176"/>
    <cellStyle name="Entrada 2" xfId="177"/>
    <cellStyle name="Entrada 3" xfId="178"/>
    <cellStyle name="Entrada 4" xfId="179"/>
    <cellStyle name="Incorrecto" xfId="180"/>
    <cellStyle name="Incorrecto 1" xfId="181"/>
    <cellStyle name="Incorrecto 2" xfId="182"/>
    <cellStyle name="Incorrecto 3" xfId="183"/>
    <cellStyle name="Incorrecto 4" xfId="184"/>
    <cellStyle name="Neutro" xfId="185"/>
    <cellStyle name="Neutro 1" xfId="186"/>
    <cellStyle name="Neutro 2" xfId="187"/>
    <cellStyle name="Neutro 3" xfId="188"/>
    <cellStyle name="Neutro 4" xfId="189"/>
    <cellStyle name="Nota" xfId="190"/>
    <cellStyle name="Nota 1" xfId="191"/>
    <cellStyle name="Nota 2" xfId="192"/>
    <cellStyle name="Nota 3" xfId="193"/>
    <cellStyle name="Nota 4" xfId="194"/>
    <cellStyle name="Saída" xfId="195"/>
    <cellStyle name="Saída 1" xfId="196"/>
    <cellStyle name="Saída 2" xfId="197"/>
    <cellStyle name="Saída 3" xfId="198"/>
    <cellStyle name="Saída 4" xfId="199"/>
    <cellStyle name="Texto de Aviso" xfId="200"/>
    <cellStyle name="Texto de Aviso 1" xfId="201"/>
    <cellStyle name="Texto de Aviso 2" xfId="202"/>
    <cellStyle name="Texto de Aviso 3" xfId="203"/>
    <cellStyle name="Texto de Aviso 4" xfId="204"/>
    <cellStyle name="Texto Explicativo" xfId="205"/>
    <cellStyle name="Texto Explicativo 1" xfId="206"/>
    <cellStyle name="Texto Explicativo 2" xfId="207"/>
    <cellStyle name="Texto Explicativo 3" xfId="208"/>
    <cellStyle name="Texto Explicativo 4" xfId="209"/>
    <cellStyle name="Total" xfId="210"/>
    <cellStyle name="Total 1" xfId="211"/>
    <cellStyle name="Total 2" xfId="212"/>
    <cellStyle name="Total 3" xfId="213"/>
    <cellStyle name="Total 4" xfId="214"/>
    <cellStyle name="Título 1" xfId="215"/>
    <cellStyle name="Título 2" xfId="216"/>
    <cellStyle name="Título 3" xfId="217"/>
    <cellStyle name="Título 4" xfId="218"/>
    <cellStyle name="Título 5" xfId="219"/>
    <cellStyle name="Verificar Célula" xfId="220"/>
    <cellStyle name="Verificar Célula 1" xfId="221"/>
    <cellStyle name="Verificar Célula 2" xfId="222"/>
    <cellStyle name="Verificar Célula 3" xfId="223"/>
    <cellStyle name="Verificar Célula 4" xfId="224"/>
    <cellStyle name="Excel Built-in Normal" xfId="2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Contact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Conserva&#231;&#227;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Movimentos-de-Caix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Movimentos-de-Conta-&#224;-Orde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Mapa-de-Quota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Registo-de-cheque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Passar-a-Pasta/Balancet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Passar-a-Pasta/Or&#231;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SheetLayoutView="140" workbookViewId="0" topLeftCell="A1">
      <selection activeCell="B6" sqref="B5:B6"/>
    </sheetView>
  </sheetViews>
  <sheetFormatPr defaultColWidth="12.57421875" defaultRowHeight="12.75"/>
  <cols>
    <col min="1" max="1" width="11.57421875" style="0" customWidth="1"/>
    <col min="2" max="2" width="33.28125" style="0" customWidth="1"/>
    <col min="3" max="3" width="9.140625" style="0" customWidth="1"/>
    <col min="4" max="4" width="11.57421875" style="0" customWidth="1"/>
    <col min="5" max="5" width="31.421875" style="0" customWidth="1"/>
    <col min="6" max="6" width="18.421875" style="0" customWidth="1"/>
    <col min="7" max="7" width="14.421875" style="0" customWidth="1"/>
    <col min="8" max="16384" width="11.57421875" style="0" customWidth="1"/>
  </cols>
  <sheetData>
    <row r="1" spans="1:7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12.75">
      <c r="A2" s="5" t="s">
        <v>7</v>
      </c>
      <c r="B2" s="6"/>
      <c r="C2" s="6"/>
      <c r="D2" s="7"/>
      <c r="E2" s="8"/>
      <c r="F2" s="8"/>
      <c r="G2" s="8"/>
    </row>
    <row r="3" spans="1:7" ht="12.75">
      <c r="A3" s="9" t="s">
        <v>8</v>
      </c>
      <c r="B3" s="10"/>
      <c r="C3" s="10"/>
      <c r="D3" s="11"/>
      <c r="E3" s="12"/>
      <c r="F3" s="12"/>
      <c r="G3" s="12"/>
    </row>
    <row r="4" spans="1:7" ht="12.75">
      <c r="A4" s="5" t="s">
        <v>9</v>
      </c>
      <c r="B4" s="6"/>
      <c r="C4" s="6"/>
      <c r="D4" s="7"/>
      <c r="E4" s="8"/>
      <c r="F4" s="8"/>
      <c r="G4" s="8"/>
    </row>
    <row r="5" spans="1:7" ht="12.75">
      <c r="A5" s="9" t="s">
        <v>10</v>
      </c>
      <c r="B5" s="10"/>
      <c r="C5" s="10"/>
      <c r="D5" s="11"/>
      <c r="E5" s="12"/>
      <c r="F5" s="12"/>
      <c r="G5" s="12"/>
    </row>
    <row r="6" spans="1:7" ht="12.75">
      <c r="A6" s="5" t="s">
        <v>11</v>
      </c>
      <c r="B6" s="6"/>
      <c r="C6" s="13"/>
      <c r="D6" s="7"/>
      <c r="E6" s="8"/>
      <c r="F6" s="8"/>
      <c r="G6" s="8"/>
    </row>
    <row r="7" spans="1:7" ht="12.75">
      <c r="A7" s="9" t="s">
        <v>12</v>
      </c>
      <c r="B7" s="10"/>
      <c r="C7" s="14"/>
      <c r="D7" s="11"/>
      <c r="E7" s="12"/>
      <c r="F7" s="12"/>
      <c r="G7" s="12"/>
    </row>
    <row r="8" spans="1:7" ht="12.75">
      <c r="A8" s="5" t="s">
        <v>13</v>
      </c>
      <c r="B8" s="13"/>
      <c r="C8" s="13"/>
      <c r="D8" s="15"/>
      <c r="E8" s="8"/>
      <c r="F8" s="8"/>
      <c r="G8" s="8"/>
    </row>
    <row r="9" spans="1:7" ht="12.75">
      <c r="A9" s="9" t="s">
        <v>14</v>
      </c>
      <c r="B9" s="14"/>
      <c r="C9" s="14"/>
      <c r="D9" s="11"/>
      <c r="E9" s="12"/>
      <c r="F9" s="12"/>
      <c r="G9" s="12"/>
    </row>
    <row r="10" spans="1:7" ht="12.75">
      <c r="A10" s="5" t="s">
        <v>15</v>
      </c>
      <c r="B10" s="13"/>
      <c r="C10" s="13"/>
      <c r="D10" s="15"/>
      <c r="E10" s="8"/>
      <c r="F10" s="8"/>
      <c r="G10" s="8"/>
    </row>
    <row r="11" spans="1:7" ht="12.75">
      <c r="A11" s="9" t="s">
        <v>16</v>
      </c>
      <c r="B11" s="14"/>
      <c r="C11" s="14"/>
      <c r="D11" s="11"/>
      <c r="E11" s="12"/>
      <c r="F11" s="12"/>
      <c r="G11" s="12"/>
    </row>
    <row r="12" spans="1:7" ht="12.75">
      <c r="A12" s="5" t="s">
        <v>17</v>
      </c>
      <c r="B12" s="13"/>
      <c r="C12" s="13"/>
      <c r="D12" s="15"/>
      <c r="E12" s="8"/>
      <c r="F12" s="8"/>
      <c r="G12" s="8"/>
    </row>
    <row r="13" spans="1:7" ht="12.75">
      <c r="A13" s="9" t="s">
        <v>18</v>
      </c>
      <c r="B13" s="14"/>
      <c r="C13" s="14"/>
      <c r="D13" s="11"/>
      <c r="E13" s="12"/>
      <c r="F13" s="12"/>
      <c r="G13" s="12"/>
    </row>
    <row r="14" spans="1:7" ht="12.75">
      <c r="A14" s="5" t="s">
        <v>19</v>
      </c>
      <c r="B14" s="13"/>
      <c r="C14" s="13"/>
      <c r="D14" s="15"/>
      <c r="E14" s="8"/>
      <c r="F14" s="8"/>
      <c r="G14" s="8"/>
    </row>
    <row r="15" spans="1:7" ht="12.75">
      <c r="A15" s="9" t="s">
        <v>20</v>
      </c>
      <c r="B15" s="14"/>
      <c r="C15" s="14"/>
      <c r="D15" s="11"/>
      <c r="E15" s="12"/>
      <c r="F15" s="12"/>
      <c r="G15" s="12"/>
    </row>
    <row r="16" spans="1:7" ht="12.75">
      <c r="A16" s="5" t="s">
        <v>21</v>
      </c>
      <c r="B16" s="13"/>
      <c r="C16" s="13"/>
      <c r="D16" s="15"/>
      <c r="E16" s="8"/>
      <c r="F16" s="8"/>
      <c r="G16" s="8"/>
    </row>
    <row r="17" spans="1:7" ht="12.75">
      <c r="A17" s="9" t="s">
        <v>22</v>
      </c>
      <c r="B17" s="14"/>
      <c r="C17" s="14"/>
      <c r="D17" s="11"/>
      <c r="E17" s="12"/>
      <c r="F17" s="12"/>
      <c r="G17" s="12"/>
    </row>
    <row r="18" spans="1:7" ht="12.75">
      <c r="A18" s="5" t="s">
        <v>23</v>
      </c>
      <c r="B18" s="13"/>
      <c r="C18" s="13"/>
      <c r="D18" s="15"/>
      <c r="E18" s="8"/>
      <c r="F18" s="8"/>
      <c r="G18" s="8"/>
    </row>
    <row r="19" spans="1:7" ht="12.75">
      <c r="A19" s="9" t="s">
        <v>24</v>
      </c>
      <c r="B19" s="14"/>
      <c r="C19" s="14"/>
      <c r="D19" s="11"/>
      <c r="E19" s="12"/>
      <c r="F19" s="12"/>
      <c r="G19" s="12"/>
    </row>
    <row r="20" spans="1:7" ht="12.75">
      <c r="A20" s="5" t="s">
        <v>25</v>
      </c>
      <c r="B20" s="13"/>
      <c r="C20" s="13"/>
      <c r="D20" s="15"/>
      <c r="E20" s="8"/>
      <c r="F20" s="8"/>
      <c r="G20" s="8"/>
    </row>
    <row r="21" spans="1:7" ht="12.75">
      <c r="A21" s="9" t="s">
        <v>26</v>
      </c>
      <c r="B21" s="14"/>
      <c r="C21" s="14"/>
      <c r="D21" s="11"/>
      <c r="E21" s="12"/>
      <c r="F21" s="12"/>
      <c r="G21" s="12"/>
    </row>
    <row r="22" spans="1:7" ht="12.75">
      <c r="A22" s="5" t="s">
        <v>27</v>
      </c>
      <c r="B22" s="13"/>
      <c r="C22" s="13"/>
      <c r="D22" s="15"/>
      <c r="E22" s="8"/>
      <c r="F22" s="8"/>
      <c r="G22" s="8"/>
    </row>
    <row r="23" spans="1:7" ht="12.75">
      <c r="A23" s="9" t="s">
        <v>28</v>
      </c>
      <c r="B23" s="14"/>
      <c r="C23" s="14"/>
      <c r="D23" s="11"/>
      <c r="E23" s="12"/>
      <c r="F23" s="12"/>
      <c r="G23" s="12"/>
    </row>
    <row r="24" spans="1:7" ht="12.75">
      <c r="A24" s="5" t="s">
        <v>29</v>
      </c>
      <c r="B24" s="13"/>
      <c r="C24" s="13"/>
      <c r="D24" s="15"/>
      <c r="E24" s="8"/>
      <c r="F24" s="8"/>
      <c r="G24" s="8"/>
    </row>
    <row r="27" ht="12.75">
      <c r="A27" t="s">
        <v>30</v>
      </c>
    </row>
    <row r="36" spans="6:7" ht="12.75">
      <c r="F36" s="16"/>
      <c r="G36" s="17" t="s">
        <v>31</v>
      </c>
    </row>
  </sheetData>
  <sheetProtection selectLockedCells="1" selectUnlockedCells="1"/>
  <hyperlinks>
    <hyperlink ref="G36" r:id="rId1" display="Instruções em Contactos"/>
  </hyperlinks>
  <printOptions/>
  <pageMargins left="0.7875" right="0.7875" top="1.0527777777777778" bottom="0.42986111111111114" header="0.7875" footer="0.16458333333333333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SheetLayoutView="140" workbookViewId="0" topLeftCell="A1">
      <selection activeCell="F26" activeCellId="1" sqref="B5:B6 F26"/>
    </sheetView>
  </sheetViews>
  <sheetFormatPr defaultColWidth="30.8515625" defaultRowHeight="15.75" customHeight="1"/>
  <cols>
    <col min="1" max="1" width="31.140625" style="18" customWidth="1"/>
    <col min="2" max="2" width="14.7109375" style="0" customWidth="1"/>
    <col min="3" max="3" width="16.7109375" style="0" customWidth="1"/>
    <col min="4" max="4" width="11.28125" style="0" customWidth="1"/>
    <col min="5" max="5" width="9.00390625" style="0" customWidth="1"/>
    <col min="6" max="6" width="37.140625" style="19" customWidth="1"/>
    <col min="7" max="16384" width="31.140625" style="0" customWidth="1"/>
  </cols>
  <sheetData>
    <row r="1" spans="1:6" s="22" customFormat="1" ht="27.75" customHeight="1">
      <c r="A1" s="20" t="s">
        <v>32</v>
      </c>
      <c r="B1" s="21" t="s">
        <v>33</v>
      </c>
      <c r="C1" s="21" t="s">
        <v>34</v>
      </c>
      <c r="D1" s="21" t="s">
        <v>35</v>
      </c>
      <c r="E1" s="21" t="s">
        <v>36</v>
      </c>
      <c r="F1" s="20" t="s">
        <v>37</v>
      </c>
    </row>
    <row r="2" spans="1:6" ht="15.75" customHeight="1">
      <c r="A2" s="23"/>
      <c r="B2" s="24"/>
      <c r="C2" s="24"/>
      <c r="D2" s="25"/>
      <c r="E2" s="25"/>
      <c r="F2" s="26"/>
    </row>
    <row r="3" spans="1:6" ht="15.75" customHeight="1">
      <c r="A3" s="27"/>
      <c r="B3" s="28"/>
      <c r="C3" s="28"/>
      <c r="D3" s="29"/>
      <c r="E3" s="29"/>
      <c r="F3" s="30"/>
    </row>
    <row r="4" spans="1:6" ht="15.75" customHeight="1">
      <c r="A4" s="23"/>
      <c r="B4" s="31"/>
      <c r="C4" s="31"/>
      <c r="D4" s="25"/>
      <c r="E4" s="25"/>
      <c r="F4" s="26"/>
    </row>
    <row r="5" spans="1:6" ht="15.75" customHeight="1">
      <c r="A5" s="27"/>
      <c r="B5" s="28"/>
      <c r="C5" s="28"/>
      <c r="D5" s="29"/>
      <c r="E5" s="29"/>
      <c r="F5" s="30"/>
    </row>
    <row r="6" spans="1:6" ht="15.75" customHeight="1">
      <c r="A6" s="23"/>
      <c r="B6" s="31"/>
      <c r="C6" s="31"/>
      <c r="D6" s="25"/>
      <c r="E6" s="25"/>
      <c r="F6" s="26"/>
    </row>
    <row r="7" spans="1:6" ht="15.75" customHeight="1">
      <c r="A7" s="32"/>
      <c r="B7" s="28"/>
      <c r="C7" s="28"/>
      <c r="D7" s="33"/>
      <c r="E7" s="33"/>
      <c r="F7" s="34"/>
    </row>
    <row r="8" spans="1:6" ht="15.75" customHeight="1">
      <c r="A8" s="23"/>
      <c r="B8" s="24"/>
      <c r="C8" s="24"/>
      <c r="D8" s="25"/>
      <c r="E8" s="25"/>
      <c r="F8" s="26"/>
    </row>
    <row r="9" spans="1:6" ht="15.75" customHeight="1">
      <c r="A9" s="35"/>
      <c r="B9" s="36"/>
      <c r="C9" s="36"/>
      <c r="D9" s="37"/>
      <c r="E9" s="37"/>
      <c r="F9" s="20"/>
    </row>
    <row r="10" spans="1:6" ht="15.75" customHeight="1">
      <c r="A10" s="23"/>
      <c r="B10" s="24"/>
      <c r="C10" s="24"/>
      <c r="D10" s="25"/>
      <c r="E10" s="25"/>
      <c r="F10" s="26"/>
    </row>
    <row r="11" spans="1:6" ht="15.75" customHeight="1">
      <c r="A11" s="27"/>
      <c r="B11" s="28"/>
      <c r="C11" s="28"/>
      <c r="D11" s="29"/>
      <c r="E11" s="29"/>
      <c r="F11" s="30"/>
    </row>
    <row r="12" spans="1:6" ht="15.75" customHeight="1">
      <c r="A12" s="23"/>
      <c r="B12" s="31"/>
      <c r="C12" s="31"/>
      <c r="D12" s="25"/>
      <c r="E12" s="25"/>
      <c r="F12" s="26"/>
    </row>
    <row r="13" spans="1:6" ht="15.75" customHeight="1">
      <c r="A13" s="27"/>
      <c r="B13" s="28"/>
      <c r="C13" s="28"/>
      <c r="D13" s="29"/>
      <c r="E13" s="29"/>
      <c r="F13" s="30"/>
    </row>
    <row r="14" spans="1:6" ht="15.75" customHeight="1">
      <c r="A14" s="23"/>
      <c r="B14" s="31"/>
      <c r="C14" s="31"/>
      <c r="D14" s="25"/>
      <c r="E14" s="25"/>
      <c r="F14" s="26"/>
    </row>
    <row r="15" spans="1:6" ht="15.75" customHeight="1">
      <c r="A15" s="32"/>
      <c r="B15" s="28"/>
      <c r="C15" s="28"/>
      <c r="D15" s="33"/>
      <c r="E15" s="33"/>
      <c r="F15" s="34"/>
    </row>
    <row r="16" spans="1:6" ht="15.75" customHeight="1">
      <c r="A16" s="23"/>
      <c r="B16" s="24"/>
      <c r="C16" s="24"/>
      <c r="D16" s="25"/>
      <c r="E16" s="25"/>
      <c r="F16" s="26"/>
    </row>
    <row r="26" ht="15.75" customHeight="1">
      <c r="F26" s="17" t="s">
        <v>38</v>
      </c>
    </row>
  </sheetData>
  <sheetProtection selectLockedCells="1" selectUnlockedCells="1"/>
  <hyperlinks>
    <hyperlink ref="F26" r:id="rId1" display="Instruções em Conservação "/>
  </hyperlink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&amp;L&amp;"Times New Roman,Normal"&amp;12&amp;A</oddHeader>
    <oddFooter>&amp;C&amp;"Times New Roman,Normal"&amp;12www.guiacondominio.pt&amp;R&amp;"Times New Roman,Normal"&amp;12Página &amp;P de&amp;N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SheetLayoutView="140" workbookViewId="0" topLeftCell="A7">
      <selection activeCell="D29" activeCellId="1" sqref="B5:B6 D29"/>
    </sheetView>
  </sheetViews>
  <sheetFormatPr defaultColWidth="12.57421875" defaultRowHeight="12.75"/>
  <cols>
    <col min="1" max="1" width="11.57421875" style="38" customWidth="1"/>
    <col min="2" max="2" width="24.7109375" style="0" customWidth="1"/>
    <col min="3" max="4" width="11.57421875" style="39" customWidth="1"/>
    <col min="5" max="5" width="13.57421875" style="0" customWidth="1"/>
    <col min="6" max="6" width="15.28125" style="0" customWidth="1"/>
    <col min="7" max="7" width="0" style="0" hidden="1" customWidth="1"/>
    <col min="8" max="16384" width="11.57421875" style="0" customWidth="1"/>
  </cols>
  <sheetData>
    <row r="1" spans="1:7" ht="12.75">
      <c r="A1" s="40" t="s">
        <v>39</v>
      </c>
      <c r="B1" s="41" t="s">
        <v>40</v>
      </c>
      <c r="C1" s="37" t="s">
        <v>41</v>
      </c>
      <c r="D1" s="37" t="s">
        <v>42</v>
      </c>
      <c r="E1" s="42" t="s">
        <v>43</v>
      </c>
      <c r="F1" s="42" t="s">
        <v>44</v>
      </c>
      <c r="G1" s="42" t="s">
        <v>45</v>
      </c>
    </row>
    <row r="2" spans="1:7" ht="12.75" customHeight="1">
      <c r="A2" s="43"/>
      <c r="B2" s="24"/>
      <c r="C2" s="25"/>
      <c r="D2" s="25"/>
      <c r="E2" s="24"/>
      <c r="F2" s="44"/>
      <c r="G2" s="44" t="s">
        <v>46</v>
      </c>
    </row>
    <row r="3" spans="1:7" ht="12.75" customHeight="1">
      <c r="A3" s="45"/>
      <c r="B3" s="46"/>
      <c r="C3" s="29"/>
      <c r="D3" s="29"/>
      <c r="E3" s="47"/>
      <c r="F3" s="47"/>
      <c r="G3" s="48" t="s">
        <v>47</v>
      </c>
    </row>
    <row r="4" spans="1:7" ht="12.75" customHeight="1">
      <c r="A4" s="43"/>
      <c r="B4" s="44"/>
      <c r="C4" s="25"/>
      <c r="D4" s="25"/>
      <c r="E4" s="24"/>
      <c r="F4" s="24"/>
      <c r="G4" s="49" t="s">
        <v>48</v>
      </c>
    </row>
    <row r="5" spans="1:7" ht="12.75" customHeight="1">
      <c r="A5" s="45"/>
      <c r="B5" s="50"/>
      <c r="C5" s="29"/>
      <c r="D5" s="29"/>
      <c r="E5" s="47"/>
      <c r="F5" s="47"/>
      <c r="G5" s="49" t="s">
        <v>48</v>
      </c>
    </row>
    <row r="6" spans="1:7" ht="12.75" customHeight="1">
      <c r="A6" s="43"/>
      <c r="B6" s="44"/>
      <c r="C6" s="25"/>
      <c r="D6" s="25"/>
      <c r="E6" s="24"/>
      <c r="F6" s="24"/>
      <c r="G6" s="51" t="s">
        <v>49</v>
      </c>
    </row>
    <row r="7" spans="1:7" ht="12.75" customHeight="1">
      <c r="A7" s="45"/>
      <c r="B7" s="50"/>
      <c r="C7" s="52"/>
      <c r="D7" s="52"/>
      <c r="E7" s="50"/>
      <c r="F7" s="50"/>
      <c r="G7" s="50" t="s">
        <v>50</v>
      </c>
    </row>
    <row r="8" spans="1:7" ht="12.75" customHeight="1">
      <c r="A8" s="43"/>
      <c r="B8" s="24"/>
      <c r="C8" s="25"/>
      <c r="D8" s="25"/>
      <c r="E8" s="24"/>
      <c r="F8" s="44"/>
      <c r="G8" s="44" t="s">
        <v>51</v>
      </c>
    </row>
    <row r="9" ht="12.75" customHeight="1"/>
    <row r="10" ht="12.75" customHeight="1"/>
    <row r="33" spans="9:10" ht="12.75">
      <c r="I33" s="16"/>
      <c r="J33" s="53"/>
    </row>
    <row r="36" ht="12.75">
      <c r="J36" s="17" t="s">
        <v>52</v>
      </c>
    </row>
  </sheetData>
  <sheetProtection selectLockedCells="1" selectUnlockedCells="1"/>
  <hyperlinks>
    <hyperlink ref="J36" r:id="rId1" display="Instruções em Movimentos de Caixa"/>
  </hyperlinks>
  <printOptions headings="1"/>
  <pageMargins left="0.7875" right="0.7875" top="1.0527777777777778" bottom="0.44375" header="0.7875" footer="0.17847222222222223"/>
  <pageSetup firstPageNumber="1" useFirstPageNumber="1"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SheetLayoutView="140" workbookViewId="0" topLeftCell="A1">
      <selection activeCell="G32" activeCellId="1" sqref="B5:B6 G32"/>
    </sheetView>
  </sheetViews>
  <sheetFormatPr defaultColWidth="12.57421875" defaultRowHeight="12.75"/>
  <cols>
    <col min="1" max="1" width="10.57421875" style="0" customWidth="1"/>
    <col min="2" max="2" width="29.28125" style="0" customWidth="1"/>
    <col min="3" max="3" width="15.140625" style="0" customWidth="1"/>
    <col min="4" max="4" width="10.57421875" style="39" customWidth="1"/>
    <col min="5" max="5" width="11.00390625" style="39" customWidth="1"/>
    <col min="6" max="6" width="14.57421875" style="0" customWidth="1"/>
    <col min="7" max="7" width="15.28125" style="0" customWidth="1"/>
    <col min="8" max="8" width="0" style="0" hidden="1" customWidth="1"/>
    <col min="9" max="16384" width="11.57421875" style="0" customWidth="1"/>
  </cols>
  <sheetData>
    <row r="1" spans="1:8" ht="20.25" customHeight="1">
      <c r="A1" s="42" t="s">
        <v>39</v>
      </c>
      <c r="B1" s="36" t="s">
        <v>53</v>
      </c>
      <c r="C1" s="36" t="s">
        <v>40</v>
      </c>
      <c r="D1" s="37" t="s">
        <v>41</v>
      </c>
      <c r="E1" s="37" t="s">
        <v>42</v>
      </c>
      <c r="F1" s="42" t="s">
        <v>43</v>
      </c>
      <c r="G1" s="42" t="s">
        <v>44</v>
      </c>
      <c r="H1" s="42" t="s">
        <v>45</v>
      </c>
    </row>
    <row r="2" spans="1:8" ht="12.75">
      <c r="A2" s="43"/>
      <c r="B2" s="24"/>
      <c r="C2" s="24"/>
      <c r="D2" s="25"/>
      <c r="E2" s="25"/>
      <c r="F2" s="24"/>
      <c r="G2" s="31"/>
      <c r="H2" s="31" t="s">
        <v>46</v>
      </c>
    </row>
    <row r="3" spans="1:8" ht="12.75">
      <c r="A3" s="45"/>
      <c r="B3" s="28"/>
      <c r="C3" s="28"/>
      <c r="D3" s="29"/>
      <c r="E3" s="29"/>
      <c r="F3" s="47"/>
      <c r="G3" s="47"/>
      <c r="H3" s="47" t="s">
        <v>54</v>
      </c>
    </row>
    <row r="4" spans="1:8" ht="12.75">
      <c r="A4" s="43"/>
      <c r="B4" s="31"/>
      <c r="C4" s="31"/>
      <c r="D4" s="25"/>
      <c r="E4" s="25"/>
      <c r="F4" s="24"/>
      <c r="G4" s="24"/>
      <c r="H4" s="24" t="s">
        <v>55</v>
      </c>
    </row>
    <row r="5" spans="1:8" ht="12.75">
      <c r="A5" s="45"/>
      <c r="B5" s="28"/>
      <c r="C5" s="28"/>
      <c r="D5" s="29"/>
      <c r="E5" s="29"/>
      <c r="F5" s="47"/>
      <c r="G5" s="47"/>
      <c r="H5" s="47" t="s">
        <v>56</v>
      </c>
    </row>
    <row r="6" spans="1:8" ht="12.75">
      <c r="A6" s="43"/>
      <c r="B6" s="31"/>
      <c r="C6" s="31"/>
      <c r="D6" s="25"/>
      <c r="E6" s="25"/>
      <c r="F6" s="24"/>
      <c r="G6" s="24"/>
      <c r="H6" s="24" t="s">
        <v>49</v>
      </c>
    </row>
    <row r="7" spans="1:8" ht="12.75">
      <c r="A7" s="54"/>
      <c r="B7" s="28"/>
      <c r="C7" s="28"/>
      <c r="D7" s="33"/>
      <c r="E7" s="33"/>
      <c r="F7" s="28"/>
      <c r="G7" s="28"/>
      <c r="H7" s="28" t="s">
        <v>50</v>
      </c>
    </row>
    <row r="8" spans="1:8" ht="12.75">
      <c r="A8" s="43"/>
      <c r="B8" s="24"/>
      <c r="C8" s="24"/>
      <c r="D8" s="25"/>
      <c r="E8" s="25"/>
      <c r="F8" s="24"/>
      <c r="G8" s="31"/>
      <c r="H8" s="31" t="s">
        <v>51</v>
      </c>
    </row>
    <row r="34" ht="12.75">
      <c r="I34" s="17" t="s">
        <v>57</v>
      </c>
    </row>
  </sheetData>
  <sheetProtection selectLockedCells="1" selectUnlockedCells="1"/>
  <hyperlinks>
    <hyperlink ref="I34" r:id="rId1" display="Instruções em Movimentos de Conta à Ordem"/>
  </hyperlinks>
  <printOptions headings="1"/>
  <pageMargins left="0.7875" right="0.7875" top="1.0527777777777778" bottom="0.4847222222222222" header="0.7875" footer="0.21944444444444444"/>
  <pageSetup firstPageNumber="1" useFirstPageNumber="1"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SheetLayoutView="140" workbookViewId="0" topLeftCell="A4">
      <selection activeCell="P25" activeCellId="1" sqref="B5:B6 P25"/>
    </sheetView>
  </sheetViews>
  <sheetFormatPr defaultColWidth="12.57421875" defaultRowHeight="12.75"/>
  <cols>
    <col min="1" max="1" width="9.421875" style="0" customWidth="1"/>
    <col min="2" max="2" width="12.7109375" style="0" customWidth="1"/>
    <col min="3" max="3" width="11.00390625" style="0" customWidth="1"/>
    <col min="4" max="13" width="7.140625" style="0" customWidth="1"/>
    <col min="14" max="14" width="7.421875" style="0" customWidth="1"/>
    <col min="15" max="15" width="7.140625" style="0" customWidth="1"/>
    <col min="16" max="16384" width="11.57421875" style="0" customWidth="1"/>
  </cols>
  <sheetData>
    <row r="1" spans="1:16" ht="28.5" customHeight="1">
      <c r="A1" s="55" t="s">
        <v>2</v>
      </c>
      <c r="B1" s="56" t="s">
        <v>58</v>
      </c>
      <c r="C1" s="57" t="s">
        <v>59</v>
      </c>
      <c r="D1" s="58" t="s">
        <v>60</v>
      </c>
      <c r="E1" s="58" t="s">
        <v>61</v>
      </c>
      <c r="F1" s="58" t="s">
        <v>62</v>
      </c>
      <c r="G1" s="58" t="s">
        <v>63</v>
      </c>
      <c r="H1" s="58" t="s">
        <v>64</v>
      </c>
      <c r="I1" s="58" t="s">
        <v>65</v>
      </c>
      <c r="J1" s="58" t="s">
        <v>66</v>
      </c>
      <c r="K1" s="58" t="s">
        <v>67</v>
      </c>
      <c r="L1" s="58" t="s">
        <v>68</v>
      </c>
      <c r="M1" s="58" t="s">
        <v>69</v>
      </c>
      <c r="N1" s="58" t="s">
        <v>70</v>
      </c>
      <c r="O1" s="58" t="s">
        <v>71</v>
      </c>
      <c r="P1" s="59" t="s">
        <v>72</v>
      </c>
    </row>
    <row r="2" spans="1:16" ht="12.75">
      <c r="A2" s="6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/>
    </row>
    <row r="3" spans="1:16" ht="12.75">
      <c r="A3" s="10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2"/>
    </row>
    <row r="4" spans="1:16" ht="12.75">
      <c r="A4" s="6"/>
      <c r="B4" s="6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0"/>
    </row>
    <row r="5" spans="1:16" ht="12.75">
      <c r="A5" s="10"/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2"/>
    </row>
    <row r="6" spans="1:16" ht="12.75">
      <c r="A6" s="6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0"/>
    </row>
    <row r="7" spans="1:16" ht="12.75">
      <c r="A7" s="10"/>
      <c r="B7" s="62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2"/>
    </row>
    <row r="8" spans="1:16" ht="12.75">
      <c r="A8" s="6"/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0"/>
    </row>
    <row r="9" spans="1:16" ht="12.75">
      <c r="A9" s="10"/>
      <c r="B9" s="62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</row>
    <row r="10" spans="1:16" ht="12.75">
      <c r="A10" s="6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0"/>
    </row>
    <row r="11" spans="1:16" ht="12.75">
      <c r="A11" s="10"/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2"/>
    </row>
    <row r="12" spans="1:16" ht="12.75">
      <c r="A12" s="6"/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0"/>
    </row>
    <row r="13" spans="1:16" ht="12.75">
      <c r="A13" s="10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2"/>
    </row>
    <row r="14" spans="1:16" ht="12.75">
      <c r="A14" s="6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0"/>
    </row>
    <row r="15" spans="1:16" ht="12.75">
      <c r="A15" s="10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/>
    </row>
    <row r="16" spans="1:16" ht="12.75">
      <c r="A16" s="6"/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0"/>
    </row>
    <row r="17" spans="1:16" ht="12.75">
      <c r="A17" s="10"/>
      <c r="B17" s="62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2"/>
    </row>
    <row r="18" spans="1:16" ht="12.75">
      <c r="A18" s="6"/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0"/>
    </row>
    <row r="19" spans="1:16" ht="12.75">
      <c r="A19" s="10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2"/>
    </row>
    <row r="20" spans="1:16" ht="12.75">
      <c r="A20" s="6"/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0"/>
    </row>
    <row r="21" spans="1:16" ht="12.75">
      <c r="A21" s="10"/>
      <c r="B21" s="62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2"/>
    </row>
    <row r="22" spans="1:16" ht="12.75">
      <c r="A22" s="6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</row>
    <row r="23" spans="1:16" ht="12.75">
      <c r="A23" s="10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2"/>
    </row>
    <row r="24" spans="1:16" ht="12.75">
      <c r="A24" s="6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</row>
    <row r="25" spans="1:16" ht="12.75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68"/>
      <c r="P25" s="17" t="s">
        <v>73</v>
      </c>
    </row>
    <row r="26" spans="1:8" ht="12.75">
      <c r="A26" s="69" t="s">
        <v>74</v>
      </c>
      <c r="B26" s="69"/>
      <c r="C26" s="69"/>
      <c r="D26" s="69"/>
      <c r="F26" s="70" t="s">
        <v>75</v>
      </c>
      <c r="H26" t="s">
        <v>76</v>
      </c>
    </row>
    <row r="27" spans="1:6" ht="12.75">
      <c r="A27" s="71" t="s">
        <v>39</v>
      </c>
      <c r="B27" s="72" t="s">
        <v>77</v>
      </c>
      <c r="C27" s="72"/>
      <c r="D27" s="73" t="s">
        <v>41</v>
      </c>
      <c r="F27" t="s">
        <v>78</v>
      </c>
    </row>
    <row r="28" spans="1:16" ht="12.75">
      <c r="A28" s="74"/>
      <c r="B28" s="8"/>
      <c r="C28" s="8"/>
      <c r="D28" s="75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2.75" customHeight="1">
      <c r="A29" s="77"/>
      <c r="B29" s="78"/>
      <c r="C29" s="78"/>
      <c r="D29" s="79"/>
      <c r="F29" s="80" t="s">
        <v>79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2.75" customHeight="1">
      <c r="A30" s="81"/>
      <c r="B30" s="82"/>
      <c r="C30" s="82"/>
      <c r="D30" s="75"/>
      <c r="F30" s="80" t="s">
        <v>80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ht="12.75" customHeight="1">
      <c r="A31" s="77"/>
      <c r="B31" s="78"/>
      <c r="C31" s="78"/>
      <c r="D31" s="79"/>
      <c r="F31" s="80" t="s">
        <v>81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2.75">
      <c r="A32" s="81"/>
      <c r="B32" s="82"/>
      <c r="C32" s="82"/>
      <c r="D32" s="75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</sheetData>
  <sheetProtection selectLockedCells="1" selectUnlockedCells="1"/>
  <mergeCells count="10">
    <mergeCell ref="A26:D26"/>
    <mergeCell ref="B27:C27"/>
    <mergeCell ref="B28:C28"/>
    <mergeCell ref="B29:C29"/>
    <mergeCell ref="F29:P29"/>
    <mergeCell ref="B30:C30"/>
    <mergeCell ref="F30:P30"/>
    <mergeCell ref="B31:C31"/>
    <mergeCell ref="F31:P32"/>
    <mergeCell ref="B32:C32"/>
  </mergeCells>
  <hyperlinks>
    <hyperlink ref="P25" r:id="rId1" display="Instruções em Mapa de Quotas"/>
  </hyperlinks>
  <printOptions/>
  <pageMargins left="0.7875" right="0.7875" top="1.0527777777777778" bottom="0.45763888888888893" header="0.7875" footer="0.19236111111111112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SheetLayoutView="140" workbookViewId="0" topLeftCell="A7">
      <selection activeCell="G31" activeCellId="1" sqref="B5:B6 G31"/>
    </sheetView>
  </sheetViews>
  <sheetFormatPr defaultColWidth="12.57421875" defaultRowHeight="12.75"/>
  <cols>
    <col min="1" max="1" width="13.00390625" style="0" customWidth="1"/>
    <col min="2" max="2" width="11.57421875" style="83" customWidth="1"/>
    <col min="3" max="3" width="39.8515625" style="0" customWidth="1"/>
    <col min="4" max="4" width="11.57421875" style="84" customWidth="1"/>
    <col min="5" max="5" width="13.140625" style="83" customWidth="1"/>
    <col min="6" max="6" width="11.57421875" style="83" customWidth="1"/>
    <col min="7" max="16384" width="11.57421875" style="0" customWidth="1"/>
  </cols>
  <sheetData>
    <row r="1" spans="1:6" ht="25.5" customHeight="1">
      <c r="A1" s="85" t="s">
        <v>82</v>
      </c>
      <c r="B1" s="86" t="s">
        <v>39</v>
      </c>
      <c r="C1" s="85" t="s">
        <v>83</v>
      </c>
      <c r="D1" s="87" t="s">
        <v>41</v>
      </c>
      <c r="E1" s="86" t="s">
        <v>84</v>
      </c>
      <c r="F1" s="88" t="s">
        <v>85</v>
      </c>
    </row>
    <row r="2" spans="1:6" ht="12.75">
      <c r="A2" s="89"/>
      <c r="B2" s="90"/>
      <c r="C2" s="89"/>
      <c r="D2" s="91"/>
      <c r="E2" s="90"/>
      <c r="F2" s="92"/>
    </row>
    <row r="3" spans="1:6" ht="12.75">
      <c r="A3" s="93"/>
      <c r="B3" s="94"/>
      <c r="C3" s="93"/>
      <c r="D3" s="95"/>
      <c r="E3" s="94"/>
      <c r="F3" s="96"/>
    </row>
    <row r="4" spans="1:6" ht="12.75">
      <c r="A4" s="89"/>
      <c r="B4" s="90"/>
      <c r="C4" s="89"/>
      <c r="D4" s="91"/>
      <c r="E4" s="90"/>
      <c r="F4" s="92"/>
    </row>
    <row r="5" spans="1:6" ht="12.75">
      <c r="A5" s="93"/>
      <c r="B5" s="94"/>
      <c r="C5" s="93"/>
      <c r="D5" s="95"/>
      <c r="E5" s="94"/>
      <c r="F5" s="96"/>
    </row>
    <row r="6" spans="1:6" ht="12.75">
      <c r="A6" s="89"/>
      <c r="B6" s="90"/>
      <c r="C6" s="89"/>
      <c r="D6" s="91"/>
      <c r="E6" s="90"/>
      <c r="F6" s="92"/>
    </row>
    <row r="7" spans="1:6" ht="12.75">
      <c r="A7" s="93"/>
      <c r="B7" s="94"/>
      <c r="C7" s="93"/>
      <c r="D7" s="95"/>
      <c r="E7" s="94"/>
      <c r="F7" s="96"/>
    </row>
    <row r="8" spans="1:6" ht="12.75">
      <c r="A8" s="89"/>
      <c r="B8" s="90"/>
      <c r="C8" s="89"/>
      <c r="D8" s="91"/>
      <c r="E8" s="90"/>
      <c r="F8" s="92"/>
    </row>
    <row r="9" spans="1:6" ht="12.75">
      <c r="A9" s="93"/>
      <c r="B9" s="94"/>
      <c r="C9" s="93"/>
      <c r="D9" s="95"/>
      <c r="E9" s="94"/>
      <c r="F9" s="96"/>
    </row>
    <row r="10" spans="1:6" ht="12.75">
      <c r="A10" s="89"/>
      <c r="B10" s="90"/>
      <c r="C10" s="89"/>
      <c r="D10" s="91"/>
      <c r="E10" s="90"/>
      <c r="F10" s="92"/>
    </row>
    <row r="11" spans="1:6" ht="12.75">
      <c r="A11" s="93"/>
      <c r="B11" s="94"/>
      <c r="C11" s="93"/>
      <c r="D11" s="95"/>
      <c r="E11" s="94"/>
      <c r="F11" s="96"/>
    </row>
    <row r="12" spans="1:6" ht="12.75">
      <c r="A12" s="89"/>
      <c r="B12" s="90"/>
      <c r="C12" s="89"/>
      <c r="D12" s="91"/>
      <c r="E12" s="90"/>
      <c r="F12" s="92"/>
    </row>
    <row r="13" spans="1:6" ht="12.75">
      <c r="A13" s="93"/>
      <c r="B13" s="94"/>
      <c r="C13" s="93"/>
      <c r="D13" s="95"/>
      <c r="E13" s="94"/>
      <c r="F13" s="96"/>
    </row>
    <row r="14" spans="1:6" ht="12.75">
      <c r="A14" s="89"/>
      <c r="B14" s="90"/>
      <c r="C14" s="89"/>
      <c r="D14" s="91"/>
      <c r="E14" s="90"/>
      <c r="F14" s="92"/>
    </row>
    <row r="35" ht="12.75">
      <c r="H35" s="17" t="s">
        <v>86</v>
      </c>
    </row>
  </sheetData>
  <sheetProtection selectLockedCells="1" selectUnlockedCells="1"/>
  <hyperlinks>
    <hyperlink ref="H35" r:id="rId1" display="Instruções em Registo de Cheques"/>
  </hyperlinks>
  <printOptions/>
  <pageMargins left="0.7875" right="0.7875" top="1.0527777777777778" bottom="0.5534722222222221" header="0.7875" footer="0.2881944444444444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SheetLayoutView="140" workbookViewId="0" topLeftCell="A28">
      <selection activeCell="F53" activeCellId="1" sqref="B5:B6 F53"/>
    </sheetView>
  </sheetViews>
  <sheetFormatPr defaultColWidth="12.57421875" defaultRowHeight="12.75"/>
  <cols>
    <col min="1" max="1" width="23.8515625" style="97" customWidth="1"/>
    <col min="2" max="2" width="9.57421875" style="97" customWidth="1"/>
    <col min="3" max="3" width="9.7109375" style="98" customWidth="1"/>
    <col min="4" max="4" width="2.140625" style="98" customWidth="1"/>
    <col min="5" max="5" width="30.00390625" style="97" customWidth="1"/>
    <col min="6" max="6" width="10.8515625" style="99" customWidth="1"/>
    <col min="7" max="255" width="11.57421875" style="98" customWidth="1"/>
    <col min="256" max="16384" width="12.00390625" style="98" customWidth="1"/>
  </cols>
  <sheetData>
    <row r="1" spans="1:6" ht="15" customHeight="1">
      <c r="A1" s="100" t="s">
        <v>87</v>
      </c>
      <c r="B1" s="100"/>
      <c r="C1" s="100"/>
      <c r="D1" s="100"/>
      <c r="E1" s="100"/>
      <c r="F1" s="100"/>
    </row>
    <row r="2" spans="1:6" ht="15" customHeight="1">
      <c r="A2" s="101"/>
      <c r="B2" s="101"/>
      <c r="C2"/>
      <c r="E2" s="100"/>
      <c r="F2" s="101"/>
    </row>
    <row r="3" spans="1:6" ht="15" customHeight="1">
      <c r="A3" s="102" t="s">
        <v>88</v>
      </c>
      <c r="B3" s="103"/>
      <c r="C3" s="104"/>
      <c r="E3" s="105" t="s">
        <v>89</v>
      </c>
      <c r="F3" s="105"/>
    </row>
    <row r="4" spans="1:6" ht="12.75">
      <c r="A4" s="106" t="s">
        <v>90</v>
      </c>
      <c r="B4" s="107"/>
      <c r="C4" s="108" t="s">
        <v>42</v>
      </c>
      <c r="E4" s="109" t="s">
        <v>91</v>
      </c>
      <c r="F4" s="110" t="s">
        <v>41</v>
      </c>
    </row>
    <row r="5" spans="1:6" ht="12.75">
      <c r="A5" s="111" t="s">
        <v>92</v>
      </c>
      <c r="B5" s="112"/>
      <c r="C5" s="113"/>
      <c r="E5" s="111" t="s">
        <v>93</v>
      </c>
      <c r="F5" s="114"/>
    </row>
    <row r="6" spans="1:6" ht="12.75">
      <c r="A6" s="111" t="s">
        <v>94</v>
      </c>
      <c r="B6" s="112"/>
      <c r="C6" s="113"/>
      <c r="E6" s="111" t="s">
        <v>95</v>
      </c>
      <c r="F6" s="114"/>
    </row>
    <row r="7" spans="1:6" ht="12.75">
      <c r="A7" s="111" t="s">
        <v>96</v>
      </c>
      <c r="B7" s="112"/>
      <c r="C7" s="113"/>
      <c r="E7" s="111" t="s">
        <v>97</v>
      </c>
      <c r="F7" s="114"/>
    </row>
    <row r="8" spans="1:6" ht="12.75">
      <c r="A8" s="111" t="s">
        <v>98</v>
      </c>
      <c r="B8" s="112"/>
      <c r="C8" s="113"/>
      <c r="E8" s="111" t="s">
        <v>99</v>
      </c>
      <c r="F8" s="114"/>
    </row>
    <row r="9" spans="1:6" ht="12.75">
      <c r="A9" s="111" t="s">
        <v>100</v>
      </c>
      <c r="B9" s="112"/>
      <c r="C9" s="113"/>
      <c r="E9" s="111" t="s">
        <v>101</v>
      </c>
      <c r="F9" s="114"/>
    </row>
    <row r="10" spans="1:6" ht="12.75">
      <c r="A10" s="111" t="s">
        <v>102</v>
      </c>
      <c r="B10" s="112"/>
      <c r="C10" s="113"/>
      <c r="E10" s="111" t="s">
        <v>103</v>
      </c>
      <c r="F10" s="115"/>
    </row>
    <row r="11" spans="1:6" ht="12.75">
      <c r="A11" s="111" t="s">
        <v>104</v>
      </c>
      <c r="B11" s="112"/>
      <c r="C11" s="113"/>
      <c r="E11" s="111"/>
      <c r="F11" s="115"/>
    </row>
    <row r="12" spans="1:6" ht="12.75">
      <c r="A12" s="111" t="s">
        <v>105</v>
      </c>
      <c r="B12" s="112"/>
      <c r="C12" s="113"/>
      <c r="E12" s="111"/>
      <c r="F12" s="115"/>
    </row>
    <row r="13" spans="1:6" ht="12.75">
      <c r="A13" s="111" t="s">
        <v>106</v>
      </c>
      <c r="B13" s="112"/>
      <c r="C13" s="113"/>
      <c r="E13" s="111"/>
      <c r="F13" s="115"/>
    </row>
    <row r="14" spans="1:6" ht="12.75">
      <c r="A14" s="111" t="s">
        <v>107</v>
      </c>
      <c r="B14" s="112"/>
      <c r="C14" s="113"/>
      <c r="E14" s="111"/>
      <c r="F14" s="115"/>
    </row>
    <row r="15" spans="1:6" ht="12.75">
      <c r="A15" s="111" t="s">
        <v>108</v>
      </c>
      <c r="B15" s="112"/>
      <c r="C15" s="113"/>
      <c r="E15" s="111"/>
      <c r="F15" s="114"/>
    </row>
    <row r="16" spans="1:6" ht="12.75">
      <c r="A16" s="111" t="s">
        <v>103</v>
      </c>
      <c r="B16"/>
      <c r="C16" s="113"/>
      <c r="E16" s="111"/>
      <c r="F16" s="114"/>
    </row>
    <row r="17" spans="1:6" s="70" customFormat="1" ht="12.75">
      <c r="A17" s="116" t="s">
        <v>109</v>
      </c>
      <c r="B17" s="117">
        <f>SUM(B4:B15)</f>
        <v>0</v>
      </c>
      <c r="C17" s="118">
        <f>SUM(C4:C15)</f>
        <v>0</v>
      </c>
      <c r="E17" s="116" t="s">
        <v>110</v>
      </c>
      <c r="F17" s="119">
        <f>SUM(F5:F16)</f>
        <v>0</v>
      </c>
    </row>
    <row r="18" spans="1:6" ht="12.75">
      <c r="A18" s="116"/>
      <c r="B18" s="120"/>
      <c r="C18" s="118"/>
      <c r="E18" s="116"/>
      <c r="F18" s="114"/>
    </row>
    <row r="19" spans="1:6" ht="12.75">
      <c r="A19" s="121" t="s">
        <v>111</v>
      </c>
      <c r="B19" s="122"/>
      <c r="C19" s="123"/>
      <c r="E19" s="121" t="s">
        <v>111</v>
      </c>
      <c r="F19" s="124"/>
    </row>
    <row r="20" spans="1:6" ht="12.75">
      <c r="A20" s="111"/>
      <c r="B20"/>
      <c r="C20" s="114"/>
      <c r="E20" s="111"/>
      <c r="F20" s="114"/>
    </row>
    <row r="21" spans="1:6" s="70" customFormat="1" ht="12.75">
      <c r="A21" s="125" t="s">
        <v>112</v>
      </c>
      <c r="B21"/>
      <c r="C21" s="126">
        <f>SUM(C20)</f>
        <v>0</v>
      </c>
      <c r="E21" s="125" t="s">
        <v>113</v>
      </c>
      <c r="F21" s="119">
        <f>SUM(F20)</f>
        <v>0</v>
      </c>
    </row>
    <row r="22" spans="1:6" ht="12.75">
      <c r="A22" s="127"/>
      <c r="B22"/>
      <c r="C22" s="128"/>
      <c r="E22" s="127"/>
      <c r="F22" s="114"/>
    </row>
    <row r="23" spans="1:6" s="70" customFormat="1" ht="12.75" customHeight="1">
      <c r="A23" s="129" t="s">
        <v>114</v>
      </c>
      <c r="B23" s="129"/>
      <c r="C23" s="130">
        <f>B17+C21</f>
        <v>0</v>
      </c>
      <c r="E23" s="131" t="s">
        <v>115</v>
      </c>
      <c r="F23" s="132">
        <f>F21+F17</f>
        <v>0</v>
      </c>
    </row>
    <row r="24" spans="1:6" ht="12.75">
      <c r="A24" s="133"/>
      <c r="B24" s="117"/>
      <c r="C24"/>
      <c r="E24" s="134"/>
      <c r="F24" s="39"/>
    </row>
    <row r="25" spans="3:6" s="70" customFormat="1" ht="12.75">
      <c r="C25" s="117"/>
      <c r="E25" s="120" t="s">
        <v>116</v>
      </c>
      <c r="F25" s="135">
        <f>C23-F23</f>
        <v>0</v>
      </c>
    </row>
    <row r="26" spans="1:6" ht="12.75">
      <c r="A26" s="136"/>
      <c r="B26" s="136"/>
      <c r="C26" s="136"/>
      <c r="D26" s="136"/>
      <c r="E26" s="136"/>
      <c r="F26" s="136"/>
    </row>
    <row r="27" spans="1:6" ht="12.75">
      <c r="A27"/>
      <c r="B27"/>
      <c r="C27"/>
      <c r="D27"/>
      <c r="E27"/>
      <c r="F27"/>
    </row>
    <row r="28" spans="1:6" ht="12.75" customHeight="1">
      <c r="A28" s="137" t="s">
        <v>117</v>
      </c>
      <c r="B28" s="137"/>
      <c r="C28" s="138"/>
      <c r="D28" s="139"/>
      <c r="E28" s="137"/>
      <c r="F28" s="140">
        <f>B17-F17</f>
        <v>0</v>
      </c>
    </row>
    <row r="29" spans="1:6" ht="28.5" customHeight="1">
      <c r="A29"/>
      <c r="B29"/>
      <c r="C29"/>
      <c r="E29" s="141"/>
      <c r="F29" s="142"/>
    </row>
    <row r="30" spans="1:6" ht="12.75" customHeight="1">
      <c r="A30" s="143" t="s">
        <v>118</v>
      </c>
      <c r="B30" s="143"/>
      <c r="C30" s="144"/>
      <c r="E30" s="145" t="s">
        <v>119</v>
      </c>
      <c r="F30" s="146"/>
    </row>
    <row r="31" spans="1:7" ht="12.75" customHeight="1">
      <c r="A31" s="147" t="s">
        <v>120</v>
      </c>
      <c r="B31" s="147"/>
      <c r="C31" s="148"/>
      <c r="E31" s="147" t="s">
        <v>120</v>
      </c>
      <c r="F31" s="149"/>
      <c r="G31"/>
    </row>
    <row r="32" spans="1:6" ht="12.75" customHeight="1">
      <c r="A32" s="147" t="s">
        <v>121</v>
      </c>
      <c r="B32" s="147"/>
      <c r="C32" s="150"/>
      <c r="E32" s="147" t="s">
        <v>121</v>
      </c>
      <c r="F32" s="149"/>
    </row>
    <row r="33" spans="1:6" ht="12.75" customHeight="1">
      <c r="A33" s="151" t="s">
        <v>122</v>
      </c>
      <c r="B33" s="151"/>
      <c r="C33" s="148"/>
      <c r="E33" s="151" t="s">
        <v>122</v>
      </c>
      <c r="F33" s="149"/>
    </row>
    <row r="34" spans="1:6" ht="12.75" customHeight="1">
      <c r="A34" s="152" t="s">
        <v>123</v>
      </c>
      <c r="B34" s="152"/>
      <c r="C34" s="153"/>
      <c r="E34" s="154" t="s">
        <v>124</v>
      </c>
      <c r="F34" s="155">
        <f>SUM(F31:F33)</f>
        <v>0</v>
      </c>
    </row>
    <row r="35" spans="1:2" ht="12.75">
      <c r="A35"/>
      <c r="B35"/>
    </row>
    <row r="36" spans="1:7" ht="12.75">
      <c r="A36" s="156" t="s">
        <v>125</v>
      </c>
      <c r="B36" s="157"/>
      <c r="C36" s="157"/>
      <c r="D36" s="157"/>
      <c r="E36" s="157"/>
      <c r="F36" s="158">
        <f>C34+F25-F34</f>
        <v>0</v>
      </c>
      <c r="G36"/>
    </row>
    <row r="37" spans="1:2" ht="12.75">
      <c r="A37"/>
      <c r="B37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9" ht="12.75">
      <c r="A42"/>
      <c r="B42"/>
      <c r="C42"/>
      <c r="D42"/>
      <c r="E42"/>
      <c r="F42"/>
      <c r="H42"/>
      <c r="I42"/>
    </row>
    <row r="43" spans="1:9" ht="12.75">
      <c r="A43"/>
      <c r="B43"/>
      <c r="C43"/>
      <c r="D43"/>
      <c r="E43"/>
      <c r="F43"/>
      <c r="H43"/>
      <c r="I43"/>
    </row>
    <row r="44" spans="1:9" ht="12.75">
      <c r="A44"/>
      <c r="B44"/>
      <c r="C44"/>
      <c r="D44"/>
      <c r="E44"/>
      <c r="F44"/>
      <c r="H44"/>
      <c r="I44"/>
    </row>
    <row r="45" spans="1:9" ht="12.75">
      <c r="A45"/>
      <c r="B45"/>
      <c r="C45"/>
      <c r="D45"/>
      <c r="E45"/>
      <c r="F45"/>
      <c r="H45"/>
      <c r="I45"/>
    </row>
    <row r="46" spans="1:9" ht="12.75">
      <c r="A46"/>
      <c r="B46"/>
      <c r="C46"/>
      <c r="D46"/>
      <c r="E46"/>
      <c r="F46"/>
      <c r="H46"/>
      <c r="I46"/>
    </row>
    <row r="47" spans="1:9" ht="12.75">
      <c r="A47"/>
      <c r="B47"/>
      <c r="C47"/>
      <c r="D47"/>
      <c r="E47"/>
      <c r="F47"/>
      <c r="H47"/>
      <c r="I47"/>
    </row>
    <row r="48" spans="1:9" ht="12.75">
      <c r="A48"/>
      <c r="B48"/>
      <c r="C48"/>
      <c r="D48"/>
      <c r="E48"/>
      <c r="F48"/>
      <c r="H48"/>
      <c r="I48"/>
    </row>
    <row r="49" spans="1:9" ht="12.75">
      <c r="A49"/>
      <c r="B49"/>
      <c r="C49"/>
      <c r="D49"/>
      <c r="E49"/>
      <c r="F49"/>
      <c r="H49"/>
      <c r="I49"/>
    </row>
    <row r="50" spans="1:9" ht="12.75">
      <c r="A50"/>
      <c r="B50"/>
      <c r="C50"/>
      <c r="D50"/>
      <c r="E50"/>
      <c r="F50"/>
      <c r="H50"/>
      <c r="I50"/>
    </row>
    <row r="51" spans="1:9" ht="12.75">
      <c r="A51"/>
      <c r="B51"/>
      <c r="C51"/>
      <c r="D51"/>
      <c r="E51"/>
      <c r="F51"/>
      <c r="H51"/>
      <c r="I51"/>
    </row>
    <row r="52" spans="1:9" ht="12.75">
      <c r="A52"/>
      <c r="B52"/>
      <c r="C52"/>
      <c r="D52"/>
      <c r="E52"/>
      <c r="F52"/>
      <c r="H52"/>
      <c r="I52"/>
    </row>
    <row r="53" spans="1:6" ht="12.75">
      <c r="A53"/>
      <c r="B53"/>
      <c r="C53"/>
      <c r="D53"/>
      <c r="E53"/>
      <c r="F53" s="17" t="s">
        <v>126</v>
      </c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ht="12.75">
      <c r="A57"/>
    </row>
    <row r="58" ht="12.75">
      <c r="A58"/>
    </row>
  </sheetData>
  <sheetProtection selectLockedCells="1" selectUnlockedCells="1"/>
  <mergeCells count="9">
    <mergeCell ref="A1:F1"/>
    <mergeCell ref="E3:F3"/>
    <mergeCell ref="A23:B23"/>
    <mergeCell ref="A28:B28"/>
    <mergeCell ref="A30:B30"/>
    <mergeCell ref="A31:B31"/>
    <mergeCell ref="A32:B32"/>
    <mergeCell ref="A33:B33"/>
    <mergeCell ref="A34:B34"/>
  </mergeCells>
  <hyperlinks>
    <hyperlink ref="F53" r:id="rId1" display="Instruções em Balancete"/>
  </hyperlinks>
  <printOptions/>
  <pageMargins left="0.7875" right="0.7875" top="1.0527777777777778" bottom="0.47916666666666663" header="0.7875" footer="0.21388888888888888"/>
  <pageSetup horizontalDpi="300" verticalDpi="300" orientation="portrait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SheetLayoutView="140" workbookViewId="0" topLeftCell="A19">
      <selection activeCell="I40" activeCellId="1" sqref="B5:B6 I40"/>
    </sheetView>
  </sheetViews>
  <sheetFormatPr defaultColWidth="12.57421875" defaultRowHeight="21.75" customHeight="1"/>
  <cols>
    <col min="1" max="1" width="10.8515625" style="18" customWidth="1"/>
    <col min="2" max="2" width="9.8515625" style="0" customWidth="1"/>
    <col min="3" max="3" width="9.57421875" style="159" customWidth="1"/>
    <col min="4" max="4" width="12.28125" style="159" customWidth="1"/>
    <col min="5" max="5" width="10.28125" style="159" customWidth="1"/>
    <col min="6" max="6" width="3.140625" style="159" customWidth="1"/>
    <col min="7" max="7" width="22.7109375" style="159" customWidth="1"/>
    <col min="8" max="8" width="10.421875" style="0" customWidth="1"/>
    <col min="9" max="16384" width="11.57421875" style="0" customWidth="1"/>
  </cols>
  <sheetData>
    <row r="1" spans="1:8" ht="21.75" customHeight="1">
      <c r="A1" s="160" t="s">
        <v>127</v>
      </c>
      <c r="B1" s="160"/>
      <c r="C1" s="160"/>
      <c r="D1" s="160"/>
      <c r="E1" s="160"/>
      <c r="F1" s="160"/>
      <c r="G1" s="160"/>
      <c r="H1" s="160"/>
    </row>
    <row r="2" spans="1:8" ht="18.75" customHeight="1">
      <c r="A2" s="161" t="s">
        <v>128</v>
      </c>
      <c r="B2" s="161"/>
      <c r="C2" s="161"/>
      <c r="D2" s="161"/>
      <c r="E2" s="161"/>
      <c r="F2" s="97"/>
      <c r="G2" s="162" t="s">
        <v>129</v>
      </c>
      <c r="H2" s="162"/>
    </row>
    <row r="3" spans="1:8" ht="18.75" customHeight="1">
      <c r="A3" s="163"/>
      <c r="B3" s="164" t="s">
        <v>130</v>
      </c>
      <c r="C3" s="164"/>
      <c r="D3" s="165" t="s">
        <v>131</v>
      </c>
      <c r="E3" s="165"/>
      <c r="F3" s="97"/>
      <c r="G3" s="166"/>
      <c r="H3" s="166"/>
    </row>
    <row r="4" spans="1:8" s="171" customFormat="1" ht="38.25" customHeight="1">
      <c r="A4" s="167"/>
      <c r="B4" s="168" t="s">
        <v>132</v>
      </c>
      <c r="C4" s="168" t="s">
        <v>133</v>
      </c>
      <c r="D4" s="169" t="s">
        <v>134</v>
      </c>
      <c r="E4" s="169" t="s">
        <v>135</v>
      </c>
      <c r="F4" s="170"/>
      <c r="G4" s="166"/>
      <c r="H4" s="166"/>
    </row>
    <row r="5" spans="1:8" ht="15" customHeight="1">
      <c r="A5" s="172" t="s">
        <v>136</v>
      </c>
      <c r="B5" s="173">
        <v>1</v>
      </c>
      <c r="C5" s="174">
        <f>B5*12</f>
        <v>12</v>
      </c>
      <c r="D5" s="174">
        <f>B5*(1+E$21)</f>
        <v>0</v>
      </c>
      <c r="E5" s="174">
        <f>D5*12</f>
        <v>0</v>
      </c>
      <c r="F5" s="97"/>
      <c r="G5" s="175" t="s">
        <v>137</v>
      </c>
      <c r="H5" s="173">
        <f>Balancete!F17</f>
        <v>0</v>
      </c>
    </row>
    <row r="6" spans="1:8" ht="15" customHeight="1">
      <c r="A6" s="172" t="s">
        <v>138</v>
      </c>
      <c r="B6" s="173"/>
      <c r="C6" s="174">
        <f>B6*12</f>
        <v>0</v>
      </c>
      <c r="D6" s="174">
        <f>B6*(1+E$21)</f>
        <v>0</v>
      </c>
      <c r="E6" s="174">
        <f>D6*12</f>
        <v>0</v>
      </c>
      <c r="F6" s="97"/>
      <c r="G6" s="175" t="s">
        <v>139</v>
      </c>
      <c r="H6" s="173">
        <f>H5*E18</f>
        <v>0</v>
      </c>
    </row>
    <row r="7" spans="1:8" ht="15" customHeight="1">
      <c r="A7" s="172" t="s">
        <v>140</v>
      </c>
      <c r="B7" s="173"/>
      <c r="C7" s="174">
        <f>B7*12</f>
        <v>0</v>
      </c>
      <c r="D7" s="174">
        <f>B7*(1+E$21)</f>
        <v>0</v>
      </c>
      <c r="E7" s="174">
        <f>D7*12</f>
        <v>0</v>
      </c>
      <c r="F7" s="97"/>
      <c r="G7" s="175"/>
      <c r="H7" s="173"/>
    </row>
    <row r="8" spans="1:8" ht="15" customHeight="1">
      <c r="A8" s="172" t="s">
        <v>141</v>
      </c>
      <c r="B8" s="173"/>
      <c r="C8" s="174">
        <f>B8*12</f>
        <v>0</v>
      </c>
      <c r="D8" s="174">
        <f>B8*(1+E$21)</f>
        <v>0</v>
      </c>
      <c r="E8" s="174">
        <f>D8*12</f>
        <v>0</v>
      </c>
      <c r="F8" s="97"/>
      <c r="G8" s="175" t="s">
        <v>142</v>
      </c>
      <c r="H8" s="173"/>
    </row>
    <row r="9" spans="1:8" ht="15" customHeight="1">
      <c r="A9" s="172" t="s">
        <v>143</v>
      </c>
      <c r="B9" s="173"/>
      <c r="C9" s="174">
        <f>B9*12</f>
        <v>0</v>
      </c>
      <c r="D9" s="174">
        <f>B9*(1+E$21)</f>
        <v>0</v>
      </c>
      <c r="E9" s="174">
        <f>D9*12</f>
        <v>0</v>
      </c>
      <c r="F9" s="97"/>
      <c r="G9" s="175" t="s">
        <v>144</v>
      </c>
      <c r="H9" s="173">
        <v>0</v>
      </c>
    </row>
    <row r="10" spans="1:8" ht="15" customHeight="1">
      <c r="A10" s="172" t="s">
        <v>145</v>
      </c>
      <c r="B10" s="173"/>
      <c r="C10" s="174">
        <f>B10*12</f>
        <v>0</v>
      </c>
      <c r="D10" s="174">
        <f>B10*(1+E$21)</f>
        <v>0</v>
      </c>
      <c r="E10" s="174">
        <f>D10*12</f>
        <v>0</v>
      </c>
      <c r="F10" s="97"/>
      <c r="G10" s="175"/>
      <c r="H10" s="175"/>
    </row>
    <row r="11" spans="1:8" ht="15" customHeight="1">
      <c r="A11" s="172" t="s">
        <v>146</v>
      </c>
      <c r="B11" s="173"/>
      <c r="C11" s="174">
        <f>B11*12</f>
        <v>0</v>
      </c>
      <c r="D11" s="174">
        <f>B11*(1+E$21)</f>
        <v>0</v>
      </c>
      <c r="E11" s="174">
        <f>D11*12</f>
        <v>0</v>
      </c>
      <c r="F11" s="97"/>
      <c r="G11" s="82"/>
      <c r="H11" s="82"/>
    </row>
    <row r="12" spans="1:8" ht="15" customHeight="1">
      <c r="A12" s="172" t="s">
        <v>147</v>
      </c>
      <c r="B12" s="173"/>
      <c r="C12" s="174">
        <f>B12*12</f>
        <v>0</v>
      </c>
      <c r="D12" s="174">
        <f>B12*(1+E$21)</f>
        <v>0</v>
      </c>
      <c r="E12" s="174">
        <f>D12*12</f>
        <v>0</v>
      </c>
      <c r="F12" s="97"/>
      <c r="G12" s="82"/>
      <c r="H12" s="82"/>
    </row>
    <row r="13" spans="1:8" ht="15" customHeight="1">
      <c r="A13" s="172" t="s">
        <v>148</v>
      </c>
      <c r="B13" s="173"/>
      <c r="C13" s="174">
        <f>B13*12</f>
        <v>0</v>
      </c>
      <c r="D13" s="174">
        <f>B13*(1+E$21)</f>
        <v>0</v>
      </c>
      <c r="E13" s="174">
        <f>D13*12</f>
        <v>0</v>
      </c>
      <c r="F13" s="97"/>
      <c r="G13" s="175"/>
      <c r="H13" s="173"/>
    </row>
    <row r="14" spans="1:8" ht="15" customHeight="1">
      <c r="A14" s="172" t="s">
        <v>149</v>
      </c>
      <c r="B14" s="173"/>
      <c r="C14" s="174">
        <f>B14*12</f>
        <v>0</v>
      </c>
      <c r="D14" s="174">
        <f>B14*(1+E$21)</f>
        <v>0</v>
      </c>
      <c r="E14" s="174">
        <f>D14*12</f>
        <v>0</v>
      </c>
      <c r="F14" s="97"/>
      <c r="G14" s="175"/>
      <c r="H14" s="173"/>
    </row>
    <row r="15" spans="1:8" ht="15" customHeight="1">
      <c r="A15" s="172" t="s">
        <v>150</v>
      </c>
      <c r="B15" s="173"/>
      <c r="C15" s="174">
        <f>B15*12</f>
        <v>0</v>
      </c>
      <c r="D15" s="174">
        <f>B15*(1+E$21)</f>
        <v>0</v>
      </c>
      <c r="E15" s="174">
        <f>D15*12</f>
        <v>0</v>
      </c>
      <c r="F15" s="97"/>
      <c r="G15" s="175"/>
      <c r="H15" s="173"/>
    </row>
    <row r="16" spans="1:8" ht="15" customHeight="1">
      <c r="A16" s="176" t="s">
        <v>151</v>
      </c>
      <c r="B16" s="176"/>
      <c r="C16" s="174">
        <f>SUM(C5:C15)</f>
        <v>12</v>
      </c>
      <c r="D16" s="82"/>
      <c r="E16" s="174">
        <f>SUM(E5:E15)</f>
        <v>0</v>
      </c>
      <c r="F16" s="97"/>
      <c r="G16" s="175" t="s">
        <v>152</v>
      </c>
      <c r="H16" s="173">
        <f>SUM(H2:H15)</f>
        <v>0</v>
      </c>
    </row>
    <row r="17" spans="2:8" ht="15" customHeight="1">
      <c r="B17" s="97"/>
      <c r="C17" s="97"/>
      <c r="D17" s="97"/>
      <c r="E17" s="97"/>
      <c r="F17" s="97"/>
      <c r="G17" s="97"/>
      <c r="H17" s="99"/>
    </row>
    <row r="18" spans="1:6" ht="15" customHeight="1">
      <c r="A18" s="18" t="s">
        <v>153</v>
      </c>
      <c r="E18" s="177">
        <v>0</v>
      </c>
      <c r="F18"/>
    </row>
    <row r="19" spans="5:6" ht="15" customHeight="1">
      <c r="E19" s="177"/>
      <c r="F19"/>
    </row>
    <row r="20" spans="1:8" ht="15" customHeight="1">
      <c r="A20" s="18" t="s">
        <v>154</v>
      </c>
      <c r="C20"/>
      <c r="D20"/>
      <c r="E20" s="134">
        <f>C16-H16</f>
        <v>12</v>
      </c>
      <c r="F20" s="97"/>
      <c r="G20" s="97"/>
      <c r="H20" s="99"/>
    </row>
    <row r="21" spans="1:8" ht="15" customHeight="1">
      <c r="A21" s="18" t="s">
        <v>155</v>
      </c>
      <c r="C21"/>
      <c r="D21"/>
      <c r="E21" s="178">
        <f>H16/C16-1</f>
        <v>-1</v>
      </c>
      <c r="F21" s="97"/>
      <c r="G21" s="97"/>
      <c r="H21" s="99"/>
    </row>
    <row r="22" spans="1:5" ht="15" customHeight="1">
      <c r="A22" s="179" t="s">
        <v>156</v>
      </c>
      <c r="B22" s="179"/>
      <c r="C22" s="179"/>
      <c r="D22" s="179"/>
      <c r="E22" s="180">
        <f>E16-H16</f>
        <v>0</v>
      </c>
    </row>
    <row r="23" spans="1:5" ht="15" customHeight="1">
      <c r="A23" s="179"/>
      <c r="B23" s="179"/>
      <c r="C23" s="179"/>
      <c r="D23" s="179"/>
      <c r="E23" s="180"/>
    </row>
    <row r="24" spans="1:5" ht="15" customHeight="1">
      <c r="A24"/>
      <c r="C24"/>
      <c r="D24"/>
      <c r="E24"/>
    </row>
    <row r="25" ht="15" customHeight="1">
      <c r="E25"/>
    </row>
    <row r="26" ht="12.75" customHeight="1">
      <c r="A2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A43" s="181" t="s">
        <v>157</v>
      </c>
    </row>
    <row r="44" ht="12.75" customHeight="1"/>
    <row r="46" ht="21.75" customHeight="1">
      <c r="H46" s="17" t="s">
        <v>158</v>
      </c>
    </row>
  </sheetData>
  <sheetProtection selectLockedCells="1" selectUnlockedCells="1"/>
  <mergeCells count="13">
    <mergeCell ref="A1:H1"/>
    <mergeCell ref="A2:E2"/>
    <mergeCell ref="G2:H2"/>
    <mergeCell ref="B3:C3"/>
    <mergeCell ref="D3:E3"/>
    <mergeCell ref="G3:H4"/>
    <mergeCell ref="G6:G7"/>
    <mergeCell ref="H6:H7"/>
    <mergeCell ref="G9:G10"/>
    <mergeCell ref="H9:H10"/>
    <mergeCell ref="A16:B16"/>
    <mergeCell ref="A22:D23"/>
    <mergeCell ref="E22:E23"/>
  </mergeCells>
  <hyperlinks>
    <hyperlink ref="H46" r:id="rId1" display="Instruções em Orçamento"/>
  </hyperlinks>
  <printOptions/>
  <pageMargins left="0.5902777777777778" right="0.5902777777777778" top="1.0527777777777778" bottom="0.4986111111111111" header="0.7875" footer="0.23333333333333334"/>
  <pageSetup horizontalDpi="300" verticalDpi="300" orientation="portrait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Administração do Condomínio</dc:title>
  <dc:subject>Diários, Mapas,Balancete e orçamento</dc:subject>
  <dc:creator>Carlos Silva</dc:creator>
  <cp:keywords/>
  <dc:description>fornecido por www.myguide4c.com</dc:description>
  <cp:lastModifiedBy/>
  <dcterms:created xsi:type="dcterms:W3CDTF">2009-10-13T22:33:23Z</dcterms:created>
  <dcterms:modified xsi:type="dcterms:W3CDTF">2016-04-09T20:04:57Z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te">
    <vt:lpwstr>www.myguide4c.com</vt:lpwstr>
  </property>
</Properties>
</file>